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1"/>
  </bookViews>
  <sheets>
    <sheet name="Januari" sheetId="19" r:id="rId1"/>
    <sheet name="February" sheetId="20" r:id="rId2"/>
    <sheet name="March" sheetId="21" r:id="rId3"/>
    <sheet name="April" sheetId="22" r:id="rId4"/>
    <sheet name="May" sheetId="23" r:id="rId5"/>
    <sheet name="June" sheetId="24" r:id="rId6"/>
    <sheet name="July" sheetId="25" r:id="rId7"/>
    <sheet name="August" sheetId="26" r:id="rId8"/>
    <sheet name="September" sheetId="27" r:id="rId9"/>
    <sheet name="October" sheetId="28" r:id="rId10"/>
    <sheet name="November" sheetId="29" r:id="rId11"/>
    <sheet name="December" sheetId="30" r:id="rId12"/>
  </sheets>
  <definedNames>
    <definedName name="_xlnm.Print_Area" localSheetId="3">April!$A$1:$E$33</definedName>
    <definedName name="_xlnm.Print_Area" localSheetId="7">August!$A$1:$E$33</definedName>
    <definedName name="_xlnm.Print_Area" localSheetId="11">December!$A$1:$E$33</definedName>
    <definedName name="_xlnm.Print_Area" localSheetId="1">February!$A$1:$E$33</definedName>
    <definedName name="_xlnm.Print_Area" localSheetId="0">Januari!$A$1:$E$33</definedName>
    <definedName name="_xlnm.Print_Area" localSheetId="6">July!$A$1:$E$33</definedName>
    <definedName name="_xlnm.Print_Area" localSheetId="5">June!$A$1:$E$33</definedName>
    <definedName name="_xlnm.Print_Area" localSheetId="2">March!$A$1:$E$33</definedName>
    <definedName name="_xlnm.Print_Area" localSheetId="4">May!$A$1:$E$33</definedName>
    <definedName name="_xlnm.Print_Area" localSheetId="10">November!$A$1:$E$33</definedName>
    <definedName name="_xlnm.Print_Area" localSheetId="9">October!$A$1:$E$33</definedName>
    <definedName name="_xlnm.Print_Area" localSheetId="8">September!$A$1:$E$33</definedName>
  </definedNames>
  <calcPr calcId="152511"/>
</workbook>
</file>

<file path=xl/calcChain.xml><?xml version="1.0" encoding="utf-8"?>
<calcChain xmlns="http://schemas.openxmlformats.org/spreadsheetml/2006/main">
  <c r="E33" i="29" l="1"/>
  <c r="D33" i="29"/>
  <c r="C33" i="29"/>
</calcChain>
</file>

<file path=xl/sharedStrings.xml><?xml version="1.0" encoding="utf-8"?>
<sst xmlns="http://schemas.openxmlformats.org/spreadsheetml/2006/main" count="792" uniqueCount="66">
  <si>
    <t>სულ</t>
  </si>
  <si>
    <t>ბავშვების(10-16 წელი) კულტურულ-გამაჯანსაღებელი საზაფხულო ბანაკები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</si>
  <si>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</si>
  <si>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6.1.2</t>
  </si>
  <si>
    <t>6.1.3</t>
  </si>
  <si>
    <t>6.1.9</t>
  </si>
  <si>
    <t>ნარკომანიის ჩანაცვლებითი თერაპია</t>
  </si>
  <si>
    <t>6.1.12</t>
  </si>
  <si>
    <t>6.1.13</t>
  </si>
  <si>
    <t>6.2.1</t>
  </si>
  <si>
    <t>6.2.2</t>
  </si>
  <si>
    <t>6.2.3</t>
  </si>
  <si>
    <t>6.2.4.1</t>
  </si>
  <si>
    <t>6.2.4.2</t>
  </si>
  <si>
    <t>6.2.5</t>
  </si>
  <si>
    <t>6.2.6.1</t>
  </si>
  <si>
    <t>6.2.6.2</t>
  </si>
  <si>
    <t>6.2.6.4</t>
  </si>
  <si>
    <t>6.2.8</t>
  </si>
  <si>
    <t>ყრუ ინვალიდთათვის თარჯიმან-დაქტილოლოგების მომსახურებით უზრუნველყოფა</t>
  </si>
  <si>
    <t>6.2.9</t>
  </si>
  <si>
    <t>6.2.10</t>
  </si>
  <si>
    <t>6.2.13</t>
  </si>
  <si>
    <t>6.2.21</t>
  </si>
  <si>
    <t>6.2.22</t>
  </si>
  <si>
    <t>6.2.23</t>
  </si>
  <si>
    <t>6.2.24</t>
  </si>
  <si>
    <t>6.2.25</t>
  </si>
  <si>
    <t>6.2.26</t>
  </si>
  <si>
    <t>6.2.28</t>
  </si>
  <si>
    <t>ბიუჯეტი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</si>
  <si>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</si>
  <si>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</si>
  <si>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</si>
  <si>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</si>
  <si>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</si>
  <si>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</si>
  <si>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6.2.6.3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</si>
  <si>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</si>
  <si>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</si>
  <si>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6.1.6</t>
  </si>
  <si>
    <t>6.1.7</t>
  </si>
  <si>
    <t>6.1.8</t>
  </si>
  <si>
    <t>ფსიქიკური ჯანმრთელობის სათემო მომსახურება</t>
  </si>
  <si>
    <t>მოთხოვნილი თანხა</t>
  </si>
  <si>
    <t>მოთხოვნილი თანხის პროცენტი წლიურ ბიუჯეტში ( %)</t>
  </si>
  <si>
    <t>2017 წლის ბიუჯეტი და მისი ხარჯვა პროგრამებისა და თვეების მიხედვით</t>
  </si>
  <si>
    <t>დაავადებათა სკრინინგი</t>
  </si>
  <si>
    <t>აუტიზმის სპექტრის დარღვევის მქონე ბავშვთა რეაბილიტაცია</t>
  </si>
  <si>
    <t>ძუძუს კიბოს სამკურნალო მედიკამენტების დაფინანსება</t>
  </si>
  <si>
    <t>"c"ჰეპატიტის დიაგნოსტიკა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</si>
  <si>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</si>
  <si>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</si>
  <si>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სოციალურად დაუცველი ოჯახებისათვის მე-3, მე-4, მე-5 და მეტი შვილის დაბადებისათვის ,,ახალშობილთა” ერთჯერადი მატერიალური დახმარება</t>
  </si>
  <si>
    <t>შეზღუდული შესაძლებლობის მქონე პირთა საკურორტო მომსახურებa</t>
  </si>
  <si>
    <t>უფასო სწავლება მოსწავლე ახალგაზრდობის სახლებში და სასახლეში</t>
  </si>
  <si>
    <t>სერვის ცენტრებში სამგზავრო ბარათების დამზადება (ინიციალიზაცია)</t>
  </si>
  <si>
    <t>სამედიცინო და სხვა სოციალური საჭიროებების დახმარების ღონისძიებები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</si>
  <si>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</si>
  <si>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</si>
  <si>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</si>
  <si>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</si>
  <si>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"ვორლდ ვიჟენ საქართველოს" სოციალურად დაუცველი ბავშვების დღის ცენტრის თანადაფინანსება</t>
  </si>
  <si>
    <t>სოციალურად დაუცველ ოჯახებში ყველა ახალშობილზე ერთჯერადი დახმარებa</t>
  </si>
  <si>
    <t>შინმოვლის თანადაფინანსებa</t>
  </si>
  <si>
    <t>შეზღუდული შესაძლებლობების მქონე პირთა საზოგადოებაში ინტეგრაციის ხელშეწყობა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</si>
</sst>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%"/>
    <numFmt numFmtId="166" formatCode="_(* #,##0_);_(* \(#,##0\);_(* &quot;-&quot;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Geo_Arial"/>
      <family val="2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6" fillId="0" borderId="0" xfId="0" applyFont="1"/>
    <xf numFmtId="166" fontId="8" fillId="3" borderId="0" xfId="0" applyNumberFormat="1" applyFont="1" applyFill="1" applyBorder="1" applyAlignment="1">
      <alignment horizontal="centerContinuous" vertical="center" wrapText="1"/>
    </xf>
    <xf numFmtId="166" fontId="10" fillId="4" borderId="1" xfId="5" applyNumberFormat="1" applyFont="1" applyFill="1" applyBorder="1" applyAlignment="1"/>
    <xf numFmtId="166" fontId="10" fillId="4" borderId="2" xfId="5" applyNumberFormat="1" applyFont="1" applyFill="1" applyBorder="1" applyAlignment="1">
      <alignment horizontal="center"/>
    </xf>
    <xf numFmtId="166" fontId="10" fillId="3" borderId="1" xfId="5" applyNumberFormat="1" applyFont="1" applyFill="1" applyBorder="1" applyAlignment="1"/>
    <xf numFmtId="166" fontId="10" fillId="3" borderId="2" xfId="5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166" fontId="10" fillId="3" borderId="2" xfId="5" applyNumberFormat="1" applyFont="1" applyFill="1" applyBorder="1" applyAlignment="1">
      <alignment horizontal="left" wrapText="1"/>
    </xf>
    <xf numFmtId="166" fontId="10" fillId="4" borderId="2" xfId="5" applyNumberFormat="1" applyFont="1" applyFill="1" applyBorder="1" applyAlignment="1">
      <alignment horizontal="left" wrapText="1"/>
    </xf>
    <xf numFmtId="166" fontId="9" fillId="4" borderId="4" xfId="5" applyNumberFormat="1" applyFont="1" applyFill="1" applyBorder="1" applyAlignment="1">
      <alignment horizontal="center" vertical="center" wrapText="1"/>
    </xf>
    <xf numFmtId="165" fontId="10" fillId="3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166" fontId="9" fillId="4" borderId="4" xfId="5" applyNumberFormat="1" applyFont="1" applyFill="1" applyBorder="1" applyAlignment="1">
      <alignment horizontal="right" vertical="center" wrapText="1"/>
    </xf>
    <xf numFmtId="166" fontId="9" fillId="4" borderId="4" xfId="5" applyNumberFormat="1" applyFont="1" applyFill="1" applyBorder="1" applyAlignment="1"/>
    <xf numFmtId="165" fontId="9" fillId="4" borderId="4" xfId="1" applyNumberFormat="1" applyFont="1" applyFill="1" applyBorder="1" applyAlignment="1">
      <alignment horizontal="right"/>
    </xf>
    <xf numFmtId="166" fontId="0" fillId="0" borderId="0" xfId="0" applyNumberFormat="1"/>
    <xf numFmtId="165" fontId="0" fillId="0" borderId="0" xfId="1" applyNumberFormat="1" applyFont="1"/>
    <xf numFmtId="0" fontId="7" fillId="2" borderId="0" xfId="0" applyFont="1" applyFill="1" applyAlignment="1">
      <alignment horizontal="center" vertical="center" wrapText="1"/>
    </xf>
    <xf numFmtId="166" fontId="9" fillId="4" borderId="3" xfId="5" applyNumberFormat="1" applyFont="1" applyFill="1" applyBorder="1" applyAlignment="1">
      <alignment horizontal="center"/>
    </xf>
    <xf numFmtId="166" fontId="9" fillId="4" borderId="4" xfId="5" applyNumberFormat="1" applyFont="1" applyFill="1" applyBorder="1" applyAlignment="1">
      <alignment horizontal="center"/>
    </xf>
  </cellXfs>
  <cellStyles count="6">
    <cellStyle name="Comma 2" xfId="4"/>
    <cellStyle name="Normal" xfId="0" builtinId="0"/>
    <cellStyle name="Normal 2" xfId="2"/>
    <cellStyle name="Normal 3" xfId="3"/>
    <cellStyle name="Normal_01_IANVARI" xfId="5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2" sqref="A2"/>
    </sheetView>
  </sheetViews>
  <sheetFormatPr defaultColWidth="0" defaultRowHeight="15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1083800</v>
      </c>
      <c r="D4" s="6">
        <v>0</v>
      </c>
      <c r="E4" s="12">
        <v>0</v>
      </c>
      <c r="F4" s="7"/>
      <c r="G4" s="7"/>
    </row>
    <row r="5" spans="1:8" s="8" customFormat="1">
      <c r="A5" s="3" t="s">
        <v>4</v>
      </c>
      <c r="B5" s="10" t="s">
        <v>32</v>
      </c>
      <c r="C5" s="4">
        <v>505100</v>
      </c>
      <c r="D5" s="4">
        <v>0</v>
      </c>
      <c r="E5" s="13">
        <v>0</v>
      </c>
      <c r="F5" s="7"/>
      <c r="G5" s="7"/>
    </row>
    <row r="6" spans="1:8" s="8" customFormat="1">
      <c r="A6" s="5" t="s">
        <v>40</v>
      </c>
      <c r="B6" s="9" t="s">
        <v>48</v>
      </c>
      <c r="C6" s="6">
        <v>2000000</v>
      </c>
      <c r="D6" s="6">
        <v>220479</v>
      </c>
      <c r="E6" s="12">
        <v>0.1102395</v>
      </c>
      <c r="F6" s="7"/>
      <c r="G6" s="7"/>
    </row>
    <row r="7" spans="1:8" s="8" customFormat="1">
      <c r="A7" s="3" t="s">
        <v>41</v>
      </c>
      <c r="B7" s="10" t="s">
        <v>49</v>
      </c>
      <c r="C7" s="4">
        <v>2300000</v>
      </c>
      <c r="D7" s="4">
        <v>188352</v>
      </c>
      <c r="E7" s="13">
        <v>8.1892173913043473E-2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26260</v>
      </c>
      <c r="E8" s="12">
        <v>0.1458888888888889</v>
      </c>
      <c r="F8" s="7"/>
      <c r="G8" s="7"/>
    </row>
    <row r="9" spans="1:8" s="8" customFormat="1">
      <c r="A9" s="3" t="s">
        <v>5</v>
      </c>
      <c r="B9" s="10" t="s">
        <v>6</v>
      </c>
      <c r="C9" s="4">
        <v>325000</v>
      </c>
      <c r="D9" s="4">
        <v>27965</v>
      </c>
      <c r="E9" s="13">
        <v>8.6046153846153842E-2</v>
      </c>
      <c r="F9" s="7"/>
      <c r="G9" s="7"/>
    </row>
    <row r="10" spans="1:8" s="8" customFormat="1">
      <c r="A10" s="5" t="s">
        <v>7</v>
      </c>
      <c r="B10" s="9" t="s">
        <v>50</v>
      </c>
      <c r="C10" s="6">
        <v>1000000</v>
      </c>
      <c r="D10" s="6">
        <v>181905</v>
      </c>
      <c r="E10" s="12">
        <v>0.18190500000000001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3100000</v>
      </c>
      <c r="D11" s="4">
        <v>45000</v>
      </c>
      <c r="E11" s="13">
        <v>1.4516129032258065E-2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12590000</v>
      </c>
      <c r="D12" s="6">
        <v>1643577</v>
      </c>
      <c r="E12" s="12">
        <v>0.13054622716441619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688950</v>
      </c>
      <c r="E13" s="13">
        <v>9.5687499999999995E-2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400000</v>
      </c>
      <c r="D14" s="6">
        <v>0</v>
      </c>
      <c r="E14" s="12">
        <v>0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1250</v>
      </c>
      <c r="E15" s="13">
        <v>1.4842080265970079E-3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0</v>
      </c>
      <c r="E16" s="12">
        <v>0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45000</v>
      </c>
      <c r="D17" s="4">
        <v>8000</v>
      </c>
      <c r="E17" s="13">
        <v>0.17777777777777778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640850</v>
      </c>
      <c r="D18" s="6">
        <v>9250</v>
      </c>
      <c r="E18" s="12">
        <v>1.4433954903643598E-2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917650</v>
      </c>
      <c r="D19" s="4">
        <v>0</v>
      </c>
      <c r="E19" s="13">
        <v>0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650000</v>
      </c>
      <c r="D20" s="6">
        <v>0</v>
      </c>
      <c r="E20" s="12">
        <v>0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5194</v>
      </c>
      <c r="E21" s="13">
        <v>2.0775999999999999E-2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0</v>
      </c>
      <c r="E22" s="12">
        <v>0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7500000</v>
      </c>
      <c r="D23" s="4">
        <v>1529562</v>
      </c>
      <c r="E23" s="13">
        <v>0.2039416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0</v>
      </c>
      <c r="E24" s="12">
        <v>0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8400</v>
      </c>
      <c r="D25" s="4">
        <v>86</v>
      </c>
      <c r="E25" s="13">
        <v>1.0238095238095239E-2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1216500</v>
      </c>
      <c r="D26" s="6">
        <v>69181</v>
      </c>
      <c r="E26" s="12">
        <v>5.6868886148787504E-2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750400</v>
      </c>
      <c r="D27" s="4">
        <v>6000</v>
      </c>
      <c r="E27" s="13">
        <v>7.9957356076759065E-3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75790</v>
      </c>
      <c r="D28" s="6">
        <v>0</v>
      </c>
      <c r="E28" s="12">
        <v>0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8700</v>
      </c>
      <c r="E29" s="13">
        <v>1.1292834890965732E-2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0</v>
      </c>
      <c r="E30" s="12">
        <v>0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414000</v>
      </c>
      <c r="D31" s="4">
        <v>276</v>
      </c>
      <c r="E31" s="13">
        <v>6.6666666666666664E-4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800000</v>
      </c>
      <c r="D32" s="6">
        <v>5350</v>
      </c>
      <c r="E32" s="12">
        <v>6.6874999999999999E-3</v>
      </c>
      <c r="F32" s="7"/>
      <c r="G32" s="7"/>
    </row>
    <row r="33" spans="1:5" ht="15" customHeight="1" thickTop="1" thickBot="1">
      <c r="A33" s="20" t="s">
        <v>0</v>
      </c>
      <c r="B33" s="21"/>
      <c r="C33" s="15">
        <v>47102590</v>
      </c>
      <c r="D33" s="15">
        <v>4665337</v>
      </c>
      <c r="E33" s="16">
        <v>9.9046294481895794E-2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1083800</v>
      </c>
      <c r="D4" s="6">
        <v>0</v>
      </c>
      <c r="E4" s="12">
        <v>0</v>
      </c>
      <c r="F4" s="7"/>
      <c r="G4" s="7"/>
    </row>
    <row r="5" spans="1:8" s="8" customFormat="1">
      <c r="A5" s="3" t="s">
        <v>4</v>
      </c>
      <c r="B5" s="10" t="s">
        <v>32</v>
      </c>
      <c r="C5" s="4">
        <v>505100</v>
      </c>
      <c r="D5" s="4">
        <v>38000</v>
      </c>
      <c r="E5" s="13">
        <v>7.5232627202534152E-2</v>
      </c>
      <c r="F5" s="7"/>
      <c r="G5" s="7"/>
    </row>
    <row r="6" spans="1:8" s="8" customFormat="1">
      <c r="A6" s="5" t="s">
        <v>40</v>
      </c>
      <c r="B6" s="9" t="s">
        <v>48</v>
      </c>
      <c r="C6" s="6">
        <v>2000000</v>
      </c>
      <c r="D6" s="6">
        <v>450996</v>
      </c>
      <c r="E6" s="12">
        <v>0.225498</v>
      </c>
      <c r="F6" s="7"/>
      <c r="G6" s="7"/>
    </row>
    <row r="7" spans="1:8" s="8" customFormat="1">
      <c r="A7" s="3" t="s">
        <v>41</v>
      </c>
      <c r="B7" s="10" t="s">
        <v>49</v>
      </c>
      <c r="C7" s="4">
        <v>2300000</v>
      </c>
      <c r="D7" s="4">
        <v>396980</v>
      </c>
      <c r="E7" s="13">
        <v>0.1726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27685</v>
      </c>
      <c r="E8" s="12">
        <v>0.15380555555555556</v>
      </c>
      <c r="F8" s="7"/>
      <c r="G8" s="7"/>
    </row>
    <row r="9" spans="1:8" s="8" customFormat="1">
      <c r="A9" s="3" t="s">
        <v>5</v>
      </c>
      <c r="B9" s="10" t="s">
        <v>6</v>
      </c>
      <c r="C9" s="4">
        <v>325000</v>
      </c>
      <c r="D9" s="4">
        <v>56065</v>
      </c>
      <c r="E9" s="13">
        <v>0.17250769230769231</v>
      </c>
      <c r="F9" s="7"/>
      <c r="G9" s="7"/>
    </row>
    <row r="10" spans="1:8" s="8" customFormat="1">
      <c r="A10" s="5" t="s">
        <v>7</v>
      </c>
      <c r="B10" s="9" t="s">
        <v>50</v>
      </c>
      <c r="C10" s="6">
        <v>1000000</v>
      </c>
      <c r="D10" s="6">
        <v>707691</v>
      </c>
      <c r="E10" s="12">
        <v>0.70769099999999996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3100000</v>
      </c>
      <c r="D11" s="4">
        <v>426872</v>
      </c>
      <c r="E11" s="13">
        <v>0.13770064516129032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12590000</v>
      </c>
      <c r="D12" s="6">
        <v>3396897</v>
      </c>
      <c r="E12" s="12">
        <v>0.26980913423351865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1374400</v>
      </c>
      <c r="E13" s="13">
        <v>0.19088888888888889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400000</v>
      </c>
      <c r="D14" s="6">
        <v>91400</v>
      </c>
      <c r="E14" s="12">
        <v>0.22850000000000001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2500</v>
      </c>
      <c r="E15" s="13">
        <v>2.9684160531940158E-3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0</v>
      </c>
      <c r="E16" s="12">
        <v>0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45000</v>
      </c>
      <c r="D17" s="4">
        <v>10000</v>
      </c>
      <c r="E17" s="13">
        <v>0.22222222222222221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640850</v>
      </c>
      <c r="D18" s="6">
        <v>70990</v>
      </c>
      <c r="E18" s="12">
        <v>0.1107747522821253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917650</v>
      </c>
      <c r="D19" s="4">
        <v>96388</v>
      </c>
      <c r="E19" s="13">
        <v>0.10503786846837029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650000</v>
      </c>
      <c r="D20" s="6">
        <v>60651</v>
      </c>
      <c r="E20" s="12">
        <v>9.3309230769230769E-2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10212</v>
      </c>
      <c r="E21" s="13">
        <v>4.0848000000000002E-2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0</v>
      </c>
      <c r="E22" s="12">
        <v>0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7500000</v>
      </c>
      <c r="D23" s="4">
        <v>2882520</v>
      </c>
      <c r="E23" s="13">
        <v>0.38433600000000001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0</v>
      </c>
      <c r="E24" s="12">
        <v>0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8400</v>
      </c>
      <c r="D25" s="4">
        <v>86</v>
      </c>
      <c r="E25" s="13">
        <v>1.0238095238095239E-2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1216500</v>
      </c>
      <c r="D26" s="6">
        <v>157277</v>
      </c>
      <c r="E26" s="12">
        <v>0.12928647759967118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750400</v>
      </c>
      <c r="D27" s="4">
        <v>6000</v>
      </c>
      <c r="E27" s="13">
        <v>7.9957356076759065E-3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75790</v>
      </c>
      <c r="D28" s="6">
        <v>13040</v>
      </c>
      <c r="E28" s="12">
        <v>0.17205436073360603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8700</v>
      </c>
      <c r="E29" s="13">
        <v>1.1292834890965732E-2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95500</v>
      </c>
      <c r="E30" s="12">
        <v>0.17685185185185184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414000</v>
      </c>
      <c r="D31" s="4">
        <v>26835</v>
      </c>
      <c r="E31" s="13">
        <v>6.4818840579710144E-2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800000</v>
      </c>
      <c r="D32" s="6">
        <v>110740</v>
      </c>
      <c r="E32" s="12">
        <v>0.13842499999999999</v>
      </c>
      <c r="F32" s="7"/>
      <c r="G32" s="7"/>
    </row>
    <row r="33" spans="1:5" ht="15" customHeight="1" thickTop="1" thickBot="1">
      <c r="A33" s="20" t="s">
        <v>0</v>
      </c>
      <c r="B33" s="21"/>
      <c r="C33" s="15">
        <v>47102590</v>
      </c>
      <c r="D33" s="15">
        <v>10518425</v>
      </c>
      <c r="E33" s="16">
        <v>0.22330884564946429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1083800</v>
      </c>
      <c r="D4" s="6">
        <v>42598</v>
      </c>
      <c r="E4" s="12">
        <v>3.9304299686288985E-2</v>
      </c>
      <c r="F4" s="7"/>
      <c r="G4" s="7"/>
    </row>
    <row r="5" spans="1:8" s="8" customFormat="1">
      <c r="A5" s="3" t="s">
        <v>4</v>
      </c>
      <c r="B5" s="10" t="s">
        <v>32</v>
      </c>
      <c r="C5" s="4">
        <v>505100</v>
      </c>
      <c r="D5" s="4">
        <v>81500</v>
      </c>
      <c r="E5" s="13">
        <v>0.16135418728964562</v>
      </c>
      <c r="F5" s="7"/>
      <c r="G5" s="7"/>
    </row>
    <row r="6" spans="1:8" s="8" customFormat="1">
      <c r="A6" s="5" t="s">
        <v>40</v>
      </c>
      <c r="B6" s="9" t="s">
        <v>48</v>
      </c>
      <c r="C6" s="6">
        <v>2000000</v>
      </c>
      <c r="D6" s="6">
        <v>685356</v>
      </c>
      <c r="E6" s="12">
        <v>0.34267799999999998</v>
      </c>
      <c r="F6" s="7"/>
      <c r="G6" s="7"/>
    </row>
    <row r="7" spans="1:8" s="8" customFormat="1">
      <c r="A7" s="3" t="s">
        <v>41</v>
      </c>
      <c r="B7" s="10" t="s">
        <v>49</v>
      </c>
      <c r="C7" s="4">
        <v>2300000</v>
      </c>
      <c r="D7" s="4">
        <v>631620</v>
      </c>
      <c r="E7" s="13">
        <v>0.27461739130434781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64927</v>
      </c>
      <c r="E8" s="12">
        <v>0.36070555555555556</v>
      </c>
      <c r="F8" s="7"/>
      <c r="G8" s="7"/>
    </row>
    <row r="9" spans="1:8" s="8" customFormat="1">
      <c r="A9" s="3" t="s">
        <v>5</v>
      </c>
      <c r="B9" s="10" t="s">
        <v>6</v>
      </c>
      <c r="C9" s="4">
        <v>325000</v>
      </c>
      <c r="D9" s="4">
        <v>83997</v>
      </c>
      <c r="E9" s="13">
        <v>0.2584523076923077</v>
      </c>
      <c r="F9" s="7"/>
      <c r="G9" s="7"/>
    </row>
    <row r="10" spans="1:8" s="8" customFormat="1">
      <c r="A10" s="5" t="s">
        <v>7</v>
      </c>
      <c r="B10" s="9" t="s">
        <v>50</v>
      </c>
      <c r="C10" s="6">
        <v>1400000</v>
      </c>
      <c r="D10" s="6">
        <v>1168177</v>
      </c>
      <c r="E10" s="12">
        <v>0.83441214285714282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3100000</v>
      </c>
      <c r="D11" s="4">
        <v>882163</v>
      </c>
      <c r="E11" s="13">
        <v>0.28456870967741937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10672000</v>
      </c>
      <c r="D12" s="6">
        <v>5080928</v>
      </c>
      <c r="E12" s="12">
        <v>0.47609895052473761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2065200</v>
      </c>
      <c r="E13" s="13">
        <v>0.28683333333333333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124300</v>
      </c>
      <c r="E14" s="12">
        <v>0.28574712643678163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3750</v>
      </c>
      <c r="E15" s="13">
        <v>4.4526240797910233E-3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0</v>
      </c>
      <c r="E16" s="12">
        <v>0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12000</v>
      </c>
      <c r="E17" s="13">
        <v>0.31578947368421051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633500</v>
      </c>
      <c r="D18" s="6">
        <v>132590</v>
      </c>
      <c r="E18" s="12">
        <v>0.20929755327545382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919650</v>
      </c>
      <c r="D19" s="4">
        <v>191960</v>
      </c>
      <c r="E19" s="13">
        <v>0.20873158266731909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657350</v>
      </c>
      <c r="D20" s="6">
        <v>132343</v>
      </c>
      <c r="E20" s="12">
        <v>0.20132805963337644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15230</v>
      </c>
      <c r="E21" s="13">
        <v>6.0920000000000002E-2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1500</v>
      </c>
      <c r="E22" s="12">
        <v>8.3333333333333329E-2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9000000</v>
      </c>
      <c r="D23" s="4">
        <v>4350125</v>
      </c>
      <c r="E23" s="13">
        <v>0.48334722222222221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0</v>
      </c>
      <c r="E24" s="12">
        <v>0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794</v>
      </c>
      <c r="E25" s="13">
        <v>0.1072972972972973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206056</v>
      </c>
      <c r="E26" s="12">
        <v>0.14050869416979203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750400</v>
      </c>
      <c r="D27" s="4">
        <v>6000</v>
      </c>
      <c r="E27" s="13">
        <v>7.9957356076759065E-3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13040</v>
      </c>
      <c r="E28" s="12">
        <v>0.17203166226912928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8700</v>
      </c>
      <c r="E29" s="13">
        <v>1.1292834890965732E-2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134500</v>
      </c>
      <c r="E30" s="12">
        <v>0.24907407407407409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57143</v>
      </c>
      <c r="E31" s="13">
        <v>0.14179404466501241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800000</v>
      </c>
      <c r="D32" s="6">
        <v>297242</v>
      </c>
      <c r="E32" s="12">
        <v>0.37155250000000001</v>
      </c>
      <c r="F32" s="7"/>
      <c r="G32" s="7"/>
    </row>
    <row r="33" spans="1:5" ht="15" customHeight="1" thickTop="1" thickBot="1">
      <c r="A33" s="20" t="s">
        <v>0</v>
      </c>
      <c r="B33" s="21"/>
      <c r="C33" s="15">
        <v>47352600</v>
      </c>
      <c r="D33" s="15">
        <v>16473739</v>
      </c>
      <c r="E33" s="16">
        <v>0.34789513141833817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1083800</v>
      </c>
      <c r="D4" s="6">
        <v>52011</v>
      </c>
      <c r="E4" s="12">
        <v>4.7989481454142828E-2</v>
      </c>
      <c r="F4" s="7"/>
      <c r="G4" s="7"/>
    </row>
    <row r="5" spans="1:8" s="8" customFormat="1">
      <c r="A5" s="3" t="s">
        <v>4</v>
      </c>
      <c r="B5" s="10" t="s">
        <v>32</v>
      </c>
      <c r="C5" s="4">
        <v>505100</v>
      </c>
      <c r="D5" s="4">
        <v>121730</v>
      </c>
      <c r="E5" s="13">
        <v>0.24100178182538112</v>
      </c>
      <c r="F5" s="7"/>
      <c r="G5" s="7"/>
    </row>
    <row r="6" spans="1:8" s="8" customFormat="1">
      <c r="A6" s="5" t="s">
        <v>40</v>
      </c>
      <c r="B6" s="9" t="s">
        <v>48</v>
      </c>
      <c r="C6" s="6">
        <v>2000000</v>
      </c>
      <c r="D6" s="6">
        <v>924483</v>
      </c>
      <c r="E6" s="12">
        <v>0.46224150000000003</v>
      </c>
      <c r="F6" s="7"/>
      <c r="G6" s="7"/>
    </row>
    <row r="7" spans="1:8" s="8" customFormat="1">
      <c r="A7" s="3" t="s">
        <v>41</v>
      </c>
      <c r="B7" s="10" t="s">
        <v>49</v>
      </c>
      <c r="C7" s="4">
        <v>2300000</v>
      </c>
      <c r="D7" s="4">
        <v>1007404</v>
      </c>
      <c r="E7" s="13">
        <v>0.43800173913043478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77527</v>
      </c>
      <c r="E8" s="12">
        <v>0.43070555555555556</v>
      </c>
      <c r="F8" s="7"/>
      <c r="G8" s="7"/>
    </row>
    <row r="9" spans="1:8" s="8" customFormat="1">
      <c r="A9" s="3" t="s">
        <v>5</v>
      </c>
      <c r="B9" s="10" t="s">
        <v>6</v>
      </c>
      <c r="C9" s="4">
        <v>325000</v>
      </c>
      <c r="D9" s="4">
        <v>112019</v>
      </c>
      <c r="E9" s="13">
        <v>0.34467384615384616</v>
      </c>
      <c r="F9" s="7"/>
      <c r="G9" s="7"/>
    </row>
    <row r="10" spans="1:8" s="8" customFormat="1">
      <c r="A10" s="5" t="s">
        <v>7</v>
      </c>
      <c r="B10" s="9" t="s">
        <v>50</v>
      </c>
      <c r="C10" s="6">
        <v>1400000</v>
      </c>
      <c r="D10" s="6">
        <v>1281242</v>
      </c>
      <c r="E10" s="12">
        <v>0.91517285714285712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3100000</v>
      </c>
      <c r="D11" s="4">
        <v>1146220</v>
      </c>
      <c r="E11" s="13">
        <v>0.36974838709677421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10672000</v>
      </c>
      <c r="D12" s="6">
        <v>5080928</v>
      </c>
      <c r="E12" s="12">
        <v>0.47609895052473761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2753950</v>
      </c>
      <c r="E13" s="13">
        <v>0.38249305555555557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168000</v>
      </c>
      <c r="E14" s="12">
        <v>0.38620689655172413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5000</v>
      </c>
      <c r="E15" s="13">
        <v>5.9368321063880316E-3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0</v>
      </c>
      <c r="E16" s="12">
        <v>0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13000</v>
      </c>
      <c r="E17" s="13">
        <v>0.34210526315789475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633500</v>
      </c>
      <c r="D18" s="6">
        <v>193710</v>
      </c>
      <c r="E18" s="12">
        <v>0.30577742699289662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919650</v>
      </c>
      <c r="D19" s="4">
        <v>286705</v>
      </c>
      <c r="E19" s="13">
        <v>0.31175447180992771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657350</v>
      </c>
      <c r="D20" s="6">
        <v>202233</v>
      </c>
      <c r="E20" s="12">
        <v>0.30764889328363887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20261</v>
      </c>
      <c r="E21" s="13">
        <v>8.1044000000000005E-2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3000</v>
      </c>
      <c r="E22" s="12">
        <v>0.16666666666666666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9000000</v>
      </c>
      <c r="D23" s="4">
        <v>5566364</v>
      </c>
      <c r="E23" s="13">
        <v>0.61848488888888886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0</v>
      </c>
      <c r="E24" s="12">
        <v>0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1346</v>
      </c>
      <c r="E25" s="13">
        <v>0.18189189189189189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331433</v>
      </c>
      <c r="E26" s="12">
        <v>0.22600272758267986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750400</v>
      </c>
      <c r="D27" s="4">
        <v>6000</v>
      </c>
      <c r="E27" s="13">
        <v>7.9957356076759065E-3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19560</v>
      </c>
      <c r="E28" s="12">
        <v>0.25804749340369393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8700</v>
      </c>
      <c r="E29" s="13">
        <v>1.1292834890965732E-2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177000</v>
      </c>
      <c r="E30" s="12">
        <v>0.32777777777777778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89346</v>
      </c>
      <c r="E31" s="13">
        <v>0.22170223325062036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800000</v>
      </c>
      <c r="D32" s="6">
        <v>389433</v>
      </c>
      <c r="E32" s="12">
        <v>0.48679125000000001</v>
      </c>
      <c r="F32" s="7"/>
      <c r="G32" s="7"/>
    </row>
    <row r="33" spans="1:5" ht="15" customHeight="1" thickTop="1" thickBot="1">
      <c r="A33" s="20" t="s">
        <v>0</v>
      </c>
      <c r="B33" s="21"/>
      <c r="C33" s="15">
        <v>47352600</v>
      </c>
      <c r="D33" s="15">
        <v>20038605</v>
      </c>
      <c r="E33" s="16">
        <v>0.42317855830514056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1083800</v>
      </c>
      <c r="D4" s="6">
        <v>197323</v>
      </c>
      <c r="E4" s="12">
        <v>0.18206587931352647</v>
      </c>
      <c r="F4" s="7"/>
      <c r="G4" s="7"/>
    </row>
    <row r="5" spans="1:8" s="8" customFormat="1">
      <c r="A5" s="3" t="s">
        <v>4</v>
      </c>
      <c r="B5" s="10" t="s">
        <v>32</v>
      </c>
      <c r="C5" s="4">
        <v>505100</v>
      </c>
      <c r="D5" s="4">
        <v>163080</v>
      </c>
      <c r="E5" s="13">
        <v>0.32286675905761236</v>
      </c>
      <c r="F5" s="7"/>
      <c r="G5" s="7"/>
    </row>
    <row r="6" spans="1:8" s="8" customFormat="1">
      <c r="A6" s="5" t="s">
        <v>40</v>
      </c>
      <c r="B6" s="9" t="s">
        <v>48</v>
      </c>
      <c r="C6" s="6">
        <v>2000000</v>
      </c>
      <c r="D6" s="6">
        <v>1176987</v>
      </c>
      <c r="E6" s="12">
        <v>0.5884935</v>
      </c>
      <c r="F6" s="7"/>
      <c r="G6" s="7"/>
    </row>
    <row r="7" spans="1:8" s="8" customFormat="1">
      <c r="A7" s="3" t="s">
        <v>41</v>
      </c>
      <c r="B7" s="10" t="s">
        <v>49</v>
      </c>
      <c r="C7" s="4">
        <v>2300000</v>
      </c>
      <c r="D7" s="4">
        <v>1317450</v>
      </c>
      <c r="E7" s="13">
        <v>0.57280434782608691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92237</v>
      </c>
      <c r="E8" s="12">
        <v>0.51242777777777782</v>
      </c>
      <c r="F8" s="7"/>
      <c r="G8" s="7"/>
    </row>
    <row r="9" spans="1:8" s="8" customFormat="1">
      <c r="A9" s="3" t="s">
        <v>5</v>
      </c>
      <c r="B9" s="10" t="s">
        <v>6</v>
      </c>
      <c r="C9" s="4">
        <v>325000</v>
      </c>
      <c r="D9" s="4">
        <v>140161</v>
      </c>
      <c r="E9" s="13">
        <v>0.43126461538461536</v>
      </c>
      <c r="F9" s="7"/>
      <c r="G9" s="7"/>
    </row>
    <row r="10" spans="1:8" s="8" customFormat="1">
      <c r="A10" s="5" t="s">
        <v>7</v>
      </c>
      <c r="B10" s="9" t="s">
        <v>50</v>
      </c>
      <c r="C10" s="6">
        <v>1400000</v>
      </c>
      <c r="D10" s="6">
        <v>1297459</v>
      </c>
      <c r="E10" s="12">
        <v>0.92675642857142859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3100000</v>
      </c>
      <c r="D11" s="4">
        <v>1470905</v>
      </c>
      <c r="E11" s="13">
        <v>0.47448548387096773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10672000</v>
      </c>
      <c r="D12" s="6">
        <v>5080928</v>
      </c>
      <c r="E12" s="12">
        <v>0.47609895052473761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3435850</v>
      </c>
      <c r="E13" s="13">
        <v>0.47720138888888891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193100</v>
      </c>
      <c r="E14" s="12">
        <v>0.4439080459770115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6250</v>
      </c>
      <c r="E15" s="13">
        <v>7.4210401329850391E-3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0</v>
      </c>
      <c r="E16" s="12">
        <v>0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18000</v>
      </c>
      <c r="E17" s="13">
        <v>0.47368421052631576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633500</v>
      </c>
      <c r="D18" s="6">
        <v>254300</v>
      </c>
      <c r="E18" s="12">
        <v>0.40142067876874504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919650</v>
      </c>
      <c r="D19" s="4">
        <v>380015</v>
      </c>
      <c r="E19" s="13">
        <v>0.41321698472244878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657350</v>
      </c>
      <c r="D20" s="6">
        <v>269661</v>
      </c>
      <c r="E20" s="12">
        <v>0.41022438579143533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25283</v>
      </c>
      <c r="E21" s="13">
        <v>0.101132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4500</v>
      </c>
      <c r="E22" s="12">
        <v>0.25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9000000</v>
      </c>
      <c r="D23" s="4">
        <v>7441474</v>
      </c>
      <c r="E23" s="13">
        <v>0.82683044444444442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1433</v>
      </c>
      <c r="E25" s="13">
        <v>0.19364864864864864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483946</v>
      </c>
      <c r="E26" s="12">
        <v>0.33000068189566995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750400</v>
      </c>
      <c r="D27" s="4">
        <v>382800</v>
      </c>
      <c r="E27" s="13">
        <v>0.51012793176972282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26080</v>
      </c>
      <c r="E28" s="12">
        <v>0.34406332453825855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189000</v>
      </c>
      <c r="E29" s="13">
        <v>0.24532710280373832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205500</v>
      </c>
      <c r="E30" s="12">
        <v>0.38055555555555554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118818</v>
      </c>
      <c r="E31" s="13">
        <v>0.29483374689826303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800000</v>
      </c>
      <c r="D32" s="6">
        <v>494396</v>
      </c>
      <c r="E32" s="12">
        <v>0.61799499999999996</v>
      </c>
      <c r="F32" s="7"/>
      <c r="G32" s="7"/>
    </row>
    <row r="33" spans="1:5" ht="15" customHeight="1" thickTop="1" thickBot="1">
      <c r="A33" s="20" t="s">
        <v>0</v>
      </c>
      <c r="B33" s="21"/>
      <c r="C33" s="15">
        <v>47352600</v>
      </c>
      <c r="D33" s="15">
        <v>25085636</v>
      </c>
      <c r="E33" s="16">
        <v>0.52976258959381317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1083800</v>
      </c>
      <c r="D4" s="6">
        <v>260671</v>
      </c>
      <c r="E4" s="12">
        <v>0.24051577781878575</v>
      </c>
      <c r="F4" s="7"/>
      <c r="G4" s="7"/>
    </row>
    <row r="5" spans="1:8" s="8" customFormat="1">
      <c r="A5" s="3" t="s">
        <v>4</v>
      </c>
      <c r="B5" s="10" t="s">
        <v>32</v>
      </c>
      <c r="C5" s="4">
        <v>505100</v>
      </c>
      <c r="D5" s="4">
        <v>203880</v>
      </c>
      <c r="E5" s="13">
        <v>0.40364284300138586</v>
      </c>
      <c r="F5" s="7"/>
      <c r="G5" s="7"/>
    </row>
    <row r="6" spans="1:8" s="8" customFormat="1">
      <c r="A6" s="5" t="s">
        <v>40</v>
      </c>
      <c r="B6" s="9" t="s">
        <v>48</v>
      </c>
      <c r="C6" s="6">
        <v>2000000</v>
      </c>
      <c r="D6" s="6">
        <v>1438773</v>
      </c>
      <c r="E6" s="12">
        <v>0.71938650000000004</v>
      </c>
      <c r="F6" s="7"/>
      <c r="G6" s="7"/>
    </row>
    <row r="7" spans="1:8" s="8" customFormat="1">
      <c r="A7" s="3" t="s">
        <v>41</v>
      </c>
      <c r="B7" s="10" t="s">
        <v>49</v>
      </c>
      <c r="C7" s="4">
        <v>2300000</v>
      </c>
      <c r="D7" s="4">
        <v>1727129</v>
      </c>
      <c r="E7" s="13">
        <v>0.75092565217391305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163409</v>
      </c>
      <c r="E8" s="12">
        <v>0.90782777777777779</v>
      </c>
      <c r="F8" s="7"/>
      <c r="G8" s="7"/>
    </row>
    <row r="9" spans="1:8" s="8" customFormat="1">
      <c r="A9" s="3" t="s">
        <v>5</v>
      </c>
      <c r="B9" s="10" t="s">
        <v>6</v>
      </c>
      <c r="C9" s="4">
        <v>325000</v>
      </c>
      <c r="D9" s="4">
        <v>168403</v>
      </c>
      <c r="E9" s="13">
        <v>0.51816307692307695</v>
      </c>
      <c r="F9" s="7"/>
      <c r="G9" s="7"/>
    </row>
    <row r="10" spans="1:8" s="8" customFormat="1">
      <c r="A10" s="5" t="s">
        <v>7</v>
      </c>
      <c r="B10" s="9" t="s">
        <v>50</v>
      </c>
      <c r="C10" s="6">
        <v>1400000</v>
      </c>
      <c r="D10" s="6">
        <v>1298174</v>
      </c>
      <c r="E10" s="12">
        <v>0.92726714285714285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3100000</v>
      </c>
      <c r="D11" s="4">
        <v>1496810</v>
      </c>
      <c r="E11" s="13">
        <v>0.48284193548387094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10672000</v>
      </c>
      <c r="D12" s="6">
        <v>5080928</v>
      </c>
      <c r="E12" s="12">
        <v>0.47609895052473761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3926450</v>
      </c>
      <c r="E13" s="13">
        <v>0.54534027777777783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207600</v>
      </c>
      <c r="E14" s="12">
        <v>0.47724137931034483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8350</v>
      </c>
      <c r="E15" s="13">
        <v>9.9145096176680124E-3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0</v>
      </c>
      <c r="E16" s="12">
        <v>0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18000</v>
      </c>
      <c r="E17" s="13">
        <v>0.47368421052631576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633500</v>
      </c>
      <c r="D18" s="6">
        <v>314660</v>
      </c>
      <c r="E18" s="12">
        <v>0.49670086819258091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919650</v>
      </c>
      <c r="D19" s="4">
        <v>473150</v>
      </c>
      <c r="E19" s="13">
        <v>0.51448920785081276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657350</v>
      </c>
      <c r="D20" s="6">
        <v>342230</v>
      </c>
      <c r="E20" s="12">
        <v>0.52062067391800415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30327</v>
      </c>
      <c r="E21" s="13">
        <v>0.121308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6000</v>
      </c>
      <c r="E22" s="12">
        <v>0.33333333333333331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9000000</v>
      </c>
      <c r="D23" s="4">
        <v>8493778</v>
      </c>
      <c r="E23" s="13">
        <v>0.94375311111111115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1460</v>
      </c>
      <c r="E25" s="13">
        <v>0.19729729729729731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670122</v>
      </c>
      <c r="E26" s="12">
        <v>0.45695329014660757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750400</v>
      </c>
      <c r="D27" s="4">
        <v>386400</v>
      </c>
      <c r="E27" s="13">
        <v>0.5149253731343284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32600</v>
      </c>
      <c r="E28" s="12">
        <v>0.43007915567282323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194400</v>
      </c>
      <c r="E29" s="13">
        <v>0.25233644859813081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221000</v>
      </c>
      <c r="E30" s="12">
        <v>0.40925925925925927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149090</v>
      </c>
      <c r="E31" s="13">
        <v>0.36995037220843674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800000</v>
      </c>
      <c r="D32" s="6">
        <v>587028</v>
      </c>
      <c r="E32" s="12">
        <v>0.73378500000000002</v>
      </c>
      <c r="F32" s="7"/>
      <c r="G32" s="7"/>
    </row>
    <row r="33" spans="1:5" ht="15" customHeight="1" thickTop="1" thickBot="1">
      <c r="A33" s="20" t="s">
        <v>0</v>
      </c>
      <c r="B33" s="21"/>
      <c r="C33" s="15">
        <v>47352600</v>
      </c>
      <c r="D33" s="15">
        <v>28119522</v>
      </c>
      <c r="E33" s="16">
        <v>0.59383269345294665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1087150</v>
      </c>
      <c r="D4" s="6">
        <v>329801</v>
      </c>
      <c r="E4" s="12">
        <v>0.30336292139999083</v>
      </c>
      <c r="F4" s="7"/>
      <c r="G4" s="7"/>
    </row>
    <row r="5" spans="1:8" s="8" customFormat="1">
      <c r="A5" s="3" t="s">
        <v>4</v>
      </c>
      <c r="B5" s="10" t="s">
        <v>32</v>
      </c>
      <c r="C5" s="4">
        <v>512240</v>
      </c>
      <c r="D5" s="4">
        <v>245710</v>
      </c>
      <c r="E5" s="13">
        <v>0.47967749492425427</v>
      </c>
      <c r="F5" s="7"/>
      <c r="G5" s="7"/>
    </row>
    <row r="6" spans="1:8" s="8" customFormat="1">
      <c r="A6" s="5" t="s">
        <v>40</v>
      </c>
      <c r="B6" s="9" t="s">
        <v>48</v>
      </c>
      <c r="C6" s="6">
        <v>2300000</v>
      </c>
      <c r="D6" s="6">
        <v>1697031</v>
      </c>
      <c r="E6" s="12">
        <v>0.73783956521739136</v>
      </c>
      <c r="F6" s="7"/>
      <c r="G6" s="7"/>
    </row>
    <row r="7" spans="1:8" s="8" customFormat="1">
      <c r="A7" s="3" t="s">
        <v>41</v>
      </c>
      <c r="B7" s="10" t="s">
        <v>49</v>
      </c>
      <c r="C7" s="4">
        <v>2800000</v>
      </c>
      <c r="D7" s="4">
        <v>2038633</v>
      </c>
      <c r="E7" s="13">
        <v>0.72808321428571432</v>
      </c>
      <c r="F7" s="7"/>
      <c r="G7" s="7"/>
    </row>
    <row r="8" spans="1:8" s="8" customFormat="1">
      <c r="A8" s="5" t="s">
        <v>42</v>
      </c>
      <c r="B8" s="9" t="s">
        <v>43</v>
      </c>
      <c r="C8" s="6">
        <v>180000</v>
      </c>
      <c r="D8" s="6">
        <v>196151</v>
      </c>
      <c r="E8" s="12">
        <v>1.0897277777777779</v>
      </c>
      <c r="F8" s="7"/>
      <c r="G8" s="7"/>
    </row>
    <row r="9" spans="1:8" s="8" customFormat="1">
      <c r="A9" s="3" t="s">
        <v>5</v>
      </c>
      <c r="B9" s="10" t="s">
        <v>6</v>
      </c>
      <c r="C9" s="4">
        <v>196910</v>
      </c>
      <c r="D9" s="4">
        <v>196732</v>
      </c>
      <c r="E9" s="13">
        <v>0.99909603372098932</v>
      </c>
      <c r="F9" s="7"/>
      <c r="G9" s="7"/>
    </row>
    <row r="10" spans="1:8" s="8" customFormat="1">
      <c r="A10" s="5" t="s">
        <v>7</v>
      </c>
      <c r="B10" s="9" t="s">
        <v>50</v>
      </c>
      <c r="C10" s="6">
        <v>2400000</v>
      </c>
      <c r="D10" s="6">
        <v>2246256</v>
      </c>
      <c r="E10" s="12">
        <v>0.93593999999999999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3500000</v>
      </c>
      <c r="D11" s="4">
        <v>1526810</v>
      </c>
      <c r="E11" s="13">
        <v>0.43623142857142855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9582258</v>
      </c>
      <c r="D12" s="6">
        <v>5080928</v>
      </c>
      <c r="E12" s="12">
        <v>0.53024328921220865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4709250</v>
      </c>
      <c r="E13" s="13">
        <v>0.65406249999999999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232800</v>
      </c>
      <c r="E14" s="12">
        <v>0.53517241379310343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362133</v>
      </c>
      <c r="E15" s="13">
        <v>0.42998456423652337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135600</v>
      </c>
      <c r="E16" s="12">
        <v>0.18079999999999999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18000</v>
      </c>
      <c r="E17" s="13">
        <v>0.47368421052631576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633500</v>
      </c>
      <c r="D18" s="6">
        <v>373940</v>
      </c>
      <c r="E18" s="12">
        <v>0.59027624309392268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924150</v>
      </c>
      <c r="D19" s="4">
        <v>565828</v>
      </c>
      <c r="E19" s="13">
        <v>0.61226857111940702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667350</v>
      </c>
      <c r="D20" s="6">
        <v>411444</v>
      </c>
      <c r="E20" s="12">
        <v>0.61653405259608896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103392</v>
      </c>
      <c r="E21" s="13">
        <v>0.41356799999999999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6000</v>
      </c>
      <c r="E22" s="12">
        <v>0.33333333333333331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13000000</v>
      </c>
      <c r="D23" s="4">
        <v>9726464</v>
      </c>
      <c r="E23" s="13">
        <v>0.74818953846153846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1500</v>
      </c>
      <c r="E25" s="13">
        <v>0.20270270270270271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770128</v>
      </c>
      <c r="E26" s="12">
        <v>0.52514694851687693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766400</v>
      </c>
      <c r="D27" s="4">
        <v>391200</v>
      </c>
      <c r="E27" s="13">
        <v>0.51043841336116913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45640</v>
      </c>
      <c r="E28" s="12">
        <v>0.60211081794195254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770400</v>
      </c>
      <c r="D29" s="4">
        <v>197100</v>
      </c>
      <c r="E29" s="13">
        <v>0.25584112149532712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237500</v>
      </c>
      <c r="E30" s="12">
        <v>0.43981481481481483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181608</v>
      </c>
      <c r="E31" s="13">
        <v>0.45064019851116627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880000</v>
      </c>
      <c r="D32" s="6">
        <v>633736</v>
      </c>
      <c r="E32" s="12">
        <v>0.72015454545454549</v>
      </c>
      <c r="F32" s="7"/>
      <c r="G32" s="7"/>
    </row>
    <row r="33" spans="1:5" ht="15" customHeight="1" thickTop="1" thickBot="1">
      <c r="A33" s="20" t="s">
        <v>0</v>
      </c>
      <c r="B33" s="21"/>
      <c r="C33" s="15">
        <v>52455758</v>
      </c>
      <c r="D33" s="15">
        <v>32880015</v>
      </c>
      <c r="E33" s="16">
        <v>0.62681421932745685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1087150</v>
      </c>
      <c r="D4" s="6">
        <v>388994</v>
      </c>
      <c r="E4" s="12">
        <v>0.35781078967943708</v>
      </c>
      <c r="F4" s="7"/>
      <c r="G4" s="7"/>
    </row>
    <row r="5" spans="1:8" s="8" customFormat="1">
      <c r="A5" s="3" t="s">
        <v>4</v>
      </c>
      <c r="B5" s="10" t="s">
        <v>32</v>
      </c>
      <c r="C5" s="4">
        <v>512240</v>
      </c>
      <c r="D5" s="4">
        <v>245710</v>
      </c>
      <c r="E5" s="13">
        <v>0.47967749492425427</v>
      </c>
      <c r="F5" s="7"/>
      <c r="G5" s="7"/>
    </row>
    <row r="6" spans="1:8" s="8" customFormat="1">
      <c r="A6" s="5" t="s">
        <v>40</v>
      </c>
      <c r="B6" s="9" t="s">
        <v>48</v>
      </c>
      <c r="C6" s="6">
        <v>2300000</v>
      </c>
      <c r="D6" s="6">
        <v>1939931</v>
      </c>
      <c r="E6" s="12">
        <v>0.84344826086956526</v>
      </c>
      <c r="F6" s="7"/>
      <c r="G6" s="7"/>
    </row>
    <row r="7" spans="1:8" s="8" customFormat="1">
      <c r="A7" s="3" t="s">
        <v>41</v>
      </c>
      <c r="B7" s="10" t="s">
        <v>49</v>
      </c>
      <c r="C7" s="4">
        <v>2600000</v>
      </c>
      <c r="D7" s="4">
        <v>2419127</v>
      </c>
      <c r="E7" s="13">
        <v>0.93043346153846151</v>
      </c>
      <c r="F7" s="7"/>
      <c r="G7" s="7"/>
    </row>
    <row r="8" spans="1:8" s="8" customFormat="1">
      <c r="A8" s="5" t="s">
        <v>42</v>
      </c>
      <c r="B8" s="9" t="s">
        <v>43</v>
      </c>
      <c r="C8" s="6">
        <v>230000</v>
      </c>
      <c r="D8" s="6">
        <v>213643</v>
      </c>
      <c r="E8" s="12">
        <v>0.9288826086956522</v>
      </c>
      <c r="F8" s="7"/>
      <c r="G8" s="7"/>
    </row>
    <row r="9" spans="1:8" s="8" customFormat="1">
      <c r="A9" s="3" t="s">
        <v>5</v>
      </c>
      <c r="B9" s="10" t="s">
        <v>6</v>
      </c>
      <c r="C9" s="4">
        <v>196910</v>
      </c>
      <c r="D9" s="4">
        <v>196732</v>
      </c>
      <c r="E9" s="13">
        <v>0.99909603372098932</v>
      </c>
      <c r="F9" s="7"/>
      <c r="G9" s="7"/>
    </row>
    <row r="10" spans="1:8" s="8" customFormat="1">
      <c r="A10" s="5" t="s">
        <v>7</v>
      </c>
      <c r="B10" s="9" t="s">
        <v>50</v>
      </c>
      <c r="C10" s="6">
        <v>2400000</v>
      </c>
      <c r="D10" s="6">
        <v>2400000</v>
      </c>
      <c r="E10" s="12">
        <v>1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3650000</v>
      </c>
      <c r="D11" s="4">
        <v>1526810</v>
      </c>
      <c r="E11" s="13">
        <v>0.41830410958904107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8582258</v>
      </c>
      <c r="D12" s="6">
        <v>5080928</v>
      </c>
      <c r="E12" s="12">
        <v>0.59202694675457201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5429550</v>
      </c>
      <c r="E13" s="13">
        <v>0.75410416666666669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258400</v>
      </c>
      <c r="E14" s="12">
        <v>0.59402298850574708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643814</v>
      </c>
      <c r="E15" s="13">
        <v>0.76444312514842083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468300</v>
      </c>
      <c r="E16" s="12">
        <v>0.62439999999999996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18000</v>
      </c>
      <c r="E17" s="13">
        <v>0.47368421052631576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627600</v>
      </c>
      <c r="D18" s="6">
        <v>373940</v>
      </c>
      <c r="E18" s="12">
        <v>0.59582536647546203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924150</v>
      </c>
      <c r="D19" s="4">
        <v>565828</v>
      </c>
      <c r="E19" s="13">
        <v>0.61226857111940702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673250</v>
      </c>
      <c r="D20" s="6">
        <v>468236</v>
      </c>
      <c r="E20" s="12">
        <v>0.69548607500928328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110453</v>
      </c>
      <c r="E21" s="13">
        <v>0.44181199999999998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9000</v>
      </c>
      <c r="E22" s="12">
        <v>0.5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14000000</v>
      </c>
      <c r="D23" s="4">
        <v>11202171</v>
      </c>
      <c r="E23" s="13">
        <v>0.80015507142857145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1563</v>
      </c>
      <c r="E25" s="13">
        <v>0.21121621621621622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832181</v>
      </c>
      <c r="E26" s="12">
        <v>0.56746062052505963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766400</v>
      </c>
      <c r="D27" s="4">
        <v>391200</v>
      </c>
      <c r="E27" s="13">
        <v>0.51043841336116913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45640</v>
      </c>
      <c r="E28" s="12">
        <v>0.60211081794195254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739900</v>
      </c>
      <c r="D29" s="4">
        <v>349800</v>
      </c>
      <c r="E29" s="13">
        <v>0.47276659007974048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281000</v>
      </c>
      <c r="E30" s="12">
        <v>0.52037037037037037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215769</v>
      </c>
      <c r="E31" s="13">
        <v>0.53540694789081889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880000</v>
      </c>
      <c r="D32" s="6">
        <v>645136</v>
      </c>
      <c r="E32" s="12">
        <v>0.73310909090909093</v>
      </c>
      <c r="F32" s="7"/>
      <c r="G32" s="7"/>
    </row>
    <row r="33" spans="1:5" ht="15" customHeight="1" thickTop="1" thickBot="1">
      <c r="A33" s="20" t="s">
        <v>0</v>
      </c>
      <c r="B33" s="21"/>
      <c r="C33" s="15">
        <v>52425258</v>
      </c>
      <c r="D33" s="15">
        <v>36980879</v>
      </c>
      <c r="E33" s="16">
        <v>0.70540194575675719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2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1087150</v>
      </c>
      <c r="D4" s="6">
        <v>435339</v>
      </c>
      <c r="E4" s="12">
        <v>0.40044060157292</v>
      </c>
      <c r="F4" s="7"/>
      <c r="G4" s="7"/>
    </row>
    <row r="5" spans="1:8" s="8" customFormat="1">
      <c r="A5" s="3" t="s">
        <v>4</v>
      </c>
      <c r="B5" s="10" t="s">
        <v>32</v>
      </c>
      <c r="C5" s="4">
        <v>512240</v>
      </c>
      <c r="D5" s="4">
        <v>329320</v>
      </c>
      <c r="E5" s="13">
        <v>0.64290176479775107</v>
      </c>
      <c r="F5" s="7"/>
      <c r="G5" s="7"/>
    </row>
    <row r="6" spans="1:8" s="8" customFormat="1">
      <c r="A6" s="5" t="s">
        <v>40</v>
      </c>
      <c r="B6" s="9" t="s">
        <v>48</v>
      </c>
      <c r="C6" s="6">
        <v>2300000</v>
      </c>
      <c r="D6" s="6">
        <v>1939931</v>
      </c>
      <c r="E6" s="12">
        <v>0.84344826086956526</v>
      </c>
      <c r="F6" s="7"/>
      <c r="G6" s="7"/>
    </row>
    <row r="7" spans="1:8" s="8" customFormat="1">
      <c r="A7" s="3" t="s">
        <v>41</v>
      </c>
      <c r="B7" s="10" t="s">
        <v>49</v>
      </c>
      <c r="C7" s="4">
        <v>2600000</v>
      </c>
      <c r="D7" s="4">
        <v>2360766</v>
      </c>
      <c r="E7" s="13">
        <v>0.90798692307692308</v>
      </c>
      <c r="F7" s="7"/>
      <c r="G7" s="7"/>
    </row>
    <row r="8" spans="1:8" s="8" customFormat="1">
      <c r="A8" s="5" t="s">
        <v>42</v>
      </c>
      <c r="B8" s="9" t="s">
        <v>43</v>
      </c>
      <c r="C8" s="6">
        <v>230000</v>
      </c>
      <c r="D8" s="6">
        <v>223818</v>
      </c>
      <c r="E8" s="12">
        <v>0.97312173913043476</v>
      </c>
      <c r="F8" s="7"/>
      <c r="G8" s="7"/>
    </row>
    <row r="9" spans="1:8" s="8" customFormat="1">
      <c r="A9" s="3" t="s">
        <v>5</v>
      </c>
      <c r="B9" s="10" t="s">
        <v>6</v>
      </c>
      <c r="C9" s="4">
        <v>196910</v>
      </c>
      <c r="D9" s="4">
        <v>196732</v>
      </c>
      <c r="E9" s="13">
        <v>0.99909603372098932</v>
      </c>
      <c r="F9" s="7"/>
      <c r="G9" s="7"/>
    </row>
    <row r="10" spans="1:8" s="8" customFormat="1">
      <c r="A10" s="5" t="s">
        <v>7</v>
      </c>
      <c r="B10" s="9" t="s">
        <v>50</v>
      </c>
      <c r="C10" s="6">
        <v>2400000</v>
      </c>
      <c r="D10" s="6">
        <v>2194444</v>
      </c>
      <c r="E10" s="12">
        <v>0.91435166666666667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3650000</v>
      </c>
      <c r="D11" s="4">
        <v>3619444</v>
      </c>
      <c r="E11" s="13">
        <v>0.99162849315068491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8582258</v>
      </c>
      <c r="D12" s="6">
        <v>5080928</v>
      </c>
      <c r="E12" s="12">
        <v>0.59202694675457201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6089350</v>
      </c>
      <c r="E13" s="13">
        <v>0.84574305555555551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320800</v>
      </c>
      <c r="E14" s="12">
        <v>0.73747126436781607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719974</v>
      </c>
      <c r="E15" s="13">
        <v>0.85487295179292333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750000</v>
      </c>
      <c r="E16" s="12">
        <v>1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20000</v>
      </c>
      <c r="E17" s="13">
        <v>0.52631578947368418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627600</v>
      </c>
      <c r="D18" s="6">
        <v>373940</v>
      </c>
      <c r="E18" s="12">
        <v>0.59582536647546203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924150</v>
      </c>
      <c r="D19" s="4">
        <v>565828</v>
      </c>
      <c r="E19" s="13">
        <v>0.61226857111940702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673250</v>
      </c>
      <c r="D20" s="6">
        <v>468236</v>
      </c>
      <c r="E20" s="12">
        <v>0.69548607500928328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117451</v>
      </c>
      <c r="E21" s="13">
        <v>0.469804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10500</v>
      </c>
      <c r="E22" s="12">
        <v>0.58333333333333337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14000000</v>
      </c>
      <c r="D23" s="4">
        <v>12448403</v>
      </c>
      <c r="E23" s="13">
        <v>0.8891716428571429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1761</v>
      </c>
      <c r="E25" s="13">
        <v>0.23797297297297298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964280</v>
      </c>
      <c r="E26" s="12">
        <v>0.65753835663143534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766400</v>
      </c>
      <c r="D27" s="4">
        <v>391200</v>
      </c>
      <c r="E27" s="13">
        <v>0.51043841336116913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49710</v>
      </c>
      <c r="E28" s="12">
        <v>0.65580474934036936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739900</v>
      </c>
      <c r="D29" s="4">
        <v>359400</v>
      </c>
      <c r="E29" s="13">
        <v>0.48574131639410734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320000</v>
      </c>
      <c r="E30" s="12">
        <v>0.59259259259259256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249199</v>
      </c>
      <c r="E31" s="13">
        <v>0.61835980148883374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880000</v>
      </c>
      <c r="D32" s="6">
        <v>731488</v>
      </c>
      <c r="E32" s="12">
        <v>0.83123636363636366</v>
      </c>
      <c r="F32" s="7"/>
      <c r="G32" s="7"/>
    </row>
    <row r="33" spans="1:5" ht="15" customHeight="1" thickTop="1" thickBot="1">
      <c r="A33" s="20" t="s">
        <v>0</v>
      </c>
      <c r="B33" s="21"/>
      <c r="C33" s="15">
        <v>52425258</v>
      </c>
      <c r="D33" s="15">
        <v>41550942</v>
      </c>
      <c r="E33" s="16">
        <v>0.7925748691594422</v>
      </c>
    </row>
    <row r="34" spans="1:5" ht="15.75" thickTop="1"/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1087150</v>
      </c>
      <c r="D4" s="6">
        <v>491544</v>
      </c>
      <c r="E4" s="12">
        <v>0.45213999908016372</v>
      </c>
      <c r="F4" s="7"/>
      <c r="G4" s="7"/>
    </row>
    <row r="5" spans="1:8" s="8" customFormat="1">
      <c r="A5" s="3" t="s">
        <v>4</v>
      </c>
      <c r="B5" s="10" t="s">
        <v>32</v>
      </c>
      <c r="C5" s="4">
        <v>512240</v>
      </c>
      <c r="D5" s="4">
        <v>373850</v>
      </c>
      <c r="E5" s="13">
        <v>0.72983367171638291</v>
      </c>
      <c r="F5" s="7"/>
      <c r="G5" s="7"/>
    </row>
    <row r="6" spans="1:8" s="8" customFormat="1">
      <c r="A6" s="5" t="s">
        <v>40</v>
      </c>
      <c r="B6" s="9" t="s">
        <v>48</v>
      </c>
      <c r="C6" s="6">
        <v>2300000</v>
      </c>
      <c r="D6" s="6">
        <v>2207231</v>
      </c>
      <c r="E6" s="12">
        <v>0.95966565217391309</v>
      </c>
      <c r="F6" s="7"/>
      <c r="G6" s="7"/>
    </row>
    <row r="7" spans="1:8" s="8" customFormat="1">
      <c r="A7" s="3" t="s">
        <v>41</v>
      </c>
      <c r="B7" s="10" t="s">
        <v>49</v>
      </c>
      <c r="C7" s="4">
        <v>2600000</v>
      </c>
      <c r="D7" s="4">
        <v>2585786</v>
      </c>
      <c r="E7" s="13">
        <v>0.99453307692307691</v>
      </c>
      <c r="F7" s="7"/>
      <c r="G7" s="7"/>
    </row>
    <row r="8" spans="1:8" s="8" customFormat="1">
      <c r="A8" s="5" t="s">
        <v>42</v>
      </c>
      <c r="B8" s="9" t="s">
        <v>43</v>
      </c>
      <c r="C8" s="6">
        <v>230000</v>
      </c>
      <c r="D8" s="6">
        <v>230000</v>
      </c>
      <c r="E8" s="12">
        <v>1</v>
      </c>
      <c r="F8" s="7"/>
      <c r="G8" s="7"/>
    </row>
    <row r="9" spans="1:8" s="8" customFormat="1">
      <c r="A9" s="3" t="s">
        <v>5</v>
      </c>
      <c r="B9" s="10" t="s">
        <v>6</v>
      </c>
      <c r="C9" s="4">
        <v>196910</v>
      </c>
      <c r="D9" s="4">
        <v>196732</v>
      </c>
      <c r="E9" s="13">
        <v>0.99909603372098932</v>
      </c>
      <c r="F9" s="7"/>
      <c r="G9" s="7"/>
    </row>
    <row r="10" spans="1:8" s="8" customFormat="1">
      <c r="A10" s="5" t="s">
        <v>7</v>
      </c>
      <c r="B10" s="9" t="s">
        <v>50</v>
      </c>
      <c r="C10" s="6">
        <v>2400000</v>
      </c>
      <c r="D10" s="6">
        <v>2275197</v>
      </c>
      <c r="E10" s="12">
        <v>0.94799875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3650000</v>
      </c>
      <c r="D11" s="4">
        <v>3650000</v>
      </c>
      <c r="E11" s="13">
        <v>1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8582258</v>
      </c>
      <c r="D12" s="6">
        <v>5080928</v>
      </c>
      <c r="E12" s="12">
        <v>0.59202694675457201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7200000</v>
      </c>
      <c r="D13" s="4">
        <v>6857100</v>
      </c>
      <c r="E13" s="13">
        <v>0.95237499999999997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355100</v>
      </c>
      <c r="E14" s="12">
        <v>0.81632183908045974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746044</v>
      </c>
      <c r="E15" s="13">
        <v>0.88582759439563052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750000</v>
      </c>
      <c r="E16" s="12">
        <v>1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20000</v>
      </c>
      <c r="E17" s="13">
        <v>0.52631578947368418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627600</v>
      </c>
      <c r="D18" s="6">
        <v>419900</v>
      </c>
      <c r="E18" s="12">
        <v>0.66905672402804339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924150</v>
      </c>
      <c r="D19" s="4">
        <v>660188</v>
      </c>
      <c r="E19" s="13">
        <v>0.71437320781258451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673250</v>
      </c>
      <c r="D20" s="6">
        <v>530404</v>
      </c>
      <c r="E20" s="12">
        <v>0.7878262161158559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122491</v>
      </c>
      <c r="E21" s="13">
        <v>0.48996400000000001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12000</v>
      </c>
      <c r="E22" s="12">
        <v>0.66666666666666663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14000000</v>
      </c>
      <c r="D23" s="4">
        <v>13991759</v>
      </c>
      <c r="E23" s="13">
        <v>0.99941135714285712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1773</v>
      </c>
      <c r="E25" s="13">
        <v>0.23959459459459459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1083968</v>
      </c>
      <c r="E26" s="12">
        <v>0.7391530855779066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766400</v>
      </c>
      <c r="D27" s="4">
        <v>391200</v>
      </c>
      <c r="E27" s="13">
        <v>0.51043841336116913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56230</v>
      </c>
      <c r="E28" s="12">
        <v>0.74182058047493404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739900</v>
      </c>
      <c r="D29" s="4">
        <v>363600</v>
      </c>
      <c r="E29" s="13">
        <v>0.49141775915664276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344000</v>
      </c>
      <c r="E30" s="12">
        <v>0.63703703703703707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280987</v>
      </c>
      <c r="E31" s="13">
        <v>0.69723821339950376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880000</v>
      </c>
      <c r="D32" s="6">
        <v>777898</v>
      </c>
      <c r="E32" s="12">
        <v>0.88397499999999996</v>
      </c>
      <c r="F32" s="7"/>
      <c r="G32" s="7"/>
    </row>
    <row r="33" spans="1:5" ht="15" customHeight="1" thickTop="1" thickBot="1">
      <c r="A33" s="20" t="s">
        <v>0</v>
      </c>
      <c r="B33" s="21"/>
      <c r="C33" s="15">
        <v>52425258</v>
      </c>
      <c r="D33" s="15">
        <v>45221872</v>
      </c>
      <c r="E33" s="16">
        <v>0.86</v>
      </c>
    </row>
    <row r="34" spans="1:5" ht="15.75" thickTop="1">
      <c r="C34" s="17"/>
      <c r="D34" s="17"/>
      <c r="E34" s="18"/>
    </row>
    <row r="35" spans="1:5"/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1087150</v>
      </c>
      <c r="D4" s="6">
        <v>566319</v>
      </c>
      <c r="E4" s="12">
        <v>0.52092075610541322</v>
      </c>
      <c r="F4" s="7"/>
      <c r="G4" s="7"/>
    </row>
    <row r="5" spans="1:8" s="8" customFormat="1">
      <c r="A5" s="3" t="s">
        <v>4</v>
      </c>
      <c r="B5" s="10" t="s">
        <v>32</v>
      </c>
      <c r="C5" s="4">
        <v>512240</v>
      </c>
      <c r="D5" s="4">
        <v>415160</v>
      </c>
      <c r="E5" s="13">
        <v>0.81047946275183502</v>
      </c>
      <c r="F5" s="7"/>
      <c r="G5" s="7"/>
    </row>
    <row r="6" spans="1:8" s="8" customFormat="1">
      <c r="A6" s="5" t="s">
        <v>40</v>
      </c>
      <c r="B6" s="9" t="s">
        <v>48</v>
      </c>
      <c r="C6" s="6">
        <v>2300000</v>
      </c>
      <c r="D6" s="6">
        <v>2292351</v>
      </c>
      <c r="E6" s="12">
        <v>0.99667434782608699</v>
      </c>
      <c r="F6" s="7"/>
      <c r="G6" s="7"/>
    </row>
    <row r="7" spans="1:8" s="8" customFormat="1">
      <c r="A7" s="3" t="s">
        <v>41</v>
      </c>
      <c r="B7" s="10" t="s">
        <v>49</v>
      </c>
      <c r="C7" s="4">
        <v>2600000</v>
      </c>
      <c r="D7" s="4">
        <v>2587186</v>
      </c>
      <c r="E7" s="13">
        <v>0.99507153846153851</v>
      </c>
      <c r="F7" s="7"/>
      <c r="G7" s="7"/>
    </row>
    <row r="8" spans="1:8" s="8" customFormat="1">
      <c r="A8" s="5" t="s">
        <v>42</v>
      </c>
      <c r="B8" s="9" t="s">
        <v>43</v>
      </c>
      <c r="C8" s="6">
        <v>230000</v>
      </c>
      <c r="D8" s="6">
        <v>230000</v>
      </c>
      <c r="E8" s="12">
        <v>1</v>
      </c>
      <c r="F8" s="7"/>
      <c r="G8" s="7"/>
    </row>
    <row r="9" spans="1:8" s="8" customFormat="1">
      <c r="A9" s="3" t="s">
        <v>5</v>
      </c>
      <c r="B9" s="10" t="s">
        <v>6</v>
      </c>
      <c r="C9" s="4">
        <v>196910</v>
      </c>
      <c r="D9" s="4">
        <v>196732</v>
      </c>
      <c r="E9" s="13">
        <v>0.99909603372098932</v>
      </c>
      <c r="F9" s="7"/>
      <c r="G9" s="7"/>
    </row>
    <row r="10" spans="1:8" s="8" customFormat="1">
      <c r="A10" s="5" t="s">
        <v>7</v>
      </c>
      <c r="B10" s="9" t="s">
        <v>50</v>
      </c>
      <c r="C10" s="6">
        <v>2400000</v>
      </c>
      <c r="D10" s="6">
        <v>2377298</v>
      </c>
      <c r="E10" s="12">
        <v>0.99054083333333331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3650000</v>
      </c>
      <c r="D11" s="4">
        <v>3650000</v>
      </c>
      <c r="E11" s="13">
        <v>1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8232258</v>
      </c>
      <c r="D12" s="6">
        <v>6136708</v>
      </c>
      <c r="E12" s="12">
        <v>0.74544651054425159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7550000</v>
      </c>
      <c r="D13" s="4">
        <v>7548850</v>
      </c>
      <c r="E13" s="13">
        <v>0.99984768211920527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393900</v>
      </c>
      <c r="E14" s="12">
        <v>0.90551724137931033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842200</v>
      </c>
      <c r="D15" s="4">
        <v>750044</v>
      </c>
      <c r="E15" s="13">
        <v>0.89057706008074089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750000</v>
      </c>
      <c r="E16" s="12">
        <v>1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38000</v>
      </c>
      <c r="D17" s="4">
        <v>22000</v>
      </c>
      <c r="E17" s="13">
        <v>0.57894736842105265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627600</v>
      </c>
      <c r="D18" s="6">
        <v>477000</v>
      </c>
      <c r="E18" s="12">
        <v>0.76003824091778205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924150</v>
      </c>
      <c r="D19" s="4">
        <v>755423</v>
      </c>
      <c r="E19" s="13">
        <v>0.81742466049883677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673250</v>
      </c>
      <c r="D20" s="6">
        <v>597568</v>
      </c>
      <c r="E20" s="12">
        <v>0.88758707760861488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250000</v>
      </c>
      <c r="D21" s="4">
        <v>127553</v>
      </c>
      <c r="E21" s="13">
        <v>0.510212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13500</v>
      </c>
      <c r="E22" s="12">
        <v>0.75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14000000</v>
      </c>
      <c r="D23" s="4">
        <v>14000000</v>
      </c>
      <c r="E23" s="13">
        <v>1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229500</v>
      </c>
      <c r="D24" s="6">
        <v>218700</v>
      </c>
      <c r="E24" s="12">
        <v>0.95294117647058818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1808</v>
      </c>
      <c r="E25" s="13">
        <v>0.24432432432432433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1466500</v>
      </c>
      <c r="D26" s="6">
        <v>1177368</v>
      </c>
      <c r="E26" s="12">
        <v>0.80284214115240371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766400</v>
      </c>
      <c r="D27" s="4">
        <v>391200</v>
      </c>
      <c r="E27" s="13">
        <v>0.51043841336116913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62750</v>
      </c>
      <c r="E28" s="12">
        <v>0.82783641160949872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739900</v>
      </c>
      <c r="D29" s="4">
        <v>363600</v>
      </c>
      <c r="E29" s="13">
        <v>0.49141775915664276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540000</v>
      </c>
      <c r="D30" s="6">
        <v>372500</v>
      </c>
      <c r="E30" s="12">
        <v>0.68981481481481477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403000</v>
      </c>
      <c r="D31" s="4">
        <v>313641</v>
      </c>
      <c r="E31" s="13">
        <v>0.77826550868486355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880000</v>
      </c>
      <c r="D32" s="6">
        <v>821882</v>
      </c>
      <c r="E32" s="12">
        <v>0.93395681818181819</v>
      </c>
      <c r="F32" s="7"/>
      <c r="G32" s="7"/>
    </row>
    <row r="33" spans="1:5" ht="15" customHeight="1" thickTop="1" thickBot="1">
      <c r="A33" s="20" t="s">
        <v>0</v>
      </c>
      <c r="B33" s="21"/>
      <c r="C33" s="15">
        <f>SUM(C4:C32)</f>
        <v>52425258</v>
      </c>
      <c r="D33" s="15">
        <f>SUM(D4:D32)</f>
        <v>47611041</v>
      </c>
      <c r="E33" s="16">
        <f>D33/C33</f>
        <v>0.90816989398507109</v>
      </c>
    </row>
    <row r="34" spans="1:5" ht="15.75" thickTop="1">
      <c r="C34" s="17"/>
      <c r="D34" s="17"/>
      <c r="E34" s="18"/>
    </row>
    <row r="35" spans="1:5">
      <c r="C35" s="17"/>
      <c r="D35" s="17"/>
    </row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zoomScaleNormal="100" workbookViewId="0">
      <selection activeCell="A3" sqref="A3"/>
    </sheetView>
  </sheetViews>
  <sheetFormatPr defaultColWidth="0" defaultRowHeight="15" customHeight="1" zeroHeight="1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>
      <c r="A1" s="1"/>
      <c r="B1" s="19" t="s">
        <v>39</v>
      </c>
      <c r="C1" s="19"/>
      <c r="D1" s="19"/>
      <c r="E1" s="19"/>
    </row>
    <row r="2" spans="1:8" s="8" customFormat="1" ht="39.75" customHeight="1" thickBot="1">
      <c r="A2" s="2" t="s">
        <v>46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11" t="s">
        <v>35</v>
      </c>
      <c r="B3" s="11" t="s">
        <v>38</v>
      </c>
      <c r="C3" s="14" t="s">
        <v>30</v>
      </c>
      <c r="D3" s="14" t="s">
        <v>44</v>
      </c>
      <c r="E3" s="11" t="s">
        <v>45</v>
      </c>
      <c r="F3" s="7"/>
      <c r="G3" s="7"/>
      <c r="H3" s="7"/>
    </row>
    <row r="4" spans="1:8" s="8" customFormat="1" ht="15.75" thickTop="1">
      <c r="A4" s="5" t="s">
        <v>3</v>
      </c>
      <c r="B4" s="9" t="s">
        <v>47</v>
      </c>
      <c r="C4" s="6">
        <v>737150</v>
      </c>
      <c r="D4" s="6">
        <v>670466</v>
      </c>
      <c r="E4" s="12">
        <v>0.90953808587126095</v>
      </c>
      <c r="F4" s="7"/>
      <c r="G4" s="7"/>
    </row>
    <row r="5" spans="1:8" s="8" customFormat="1">
      <c r="A5" s="3" t="s">
        <v>4</v>
      </c>
      <c r="B5" s="10" t="s">
        <v>32</v>
      </c>
      <c r="C5" s="4">
        <v>512240</v>
      </c>
      <c r="D5" s="4">
        <v>508450</v>
      </c>
      <c r="E5" s="13">
        <v>0.99260112447290327</v>
      </c>
      <c r="F5" s="7"/>
      <c r="G5" s="7"/>
    </row>
    <row r="6" spans="1:8" s="8" customFormat="1">
      <c r="A6" s="5" t="s">
        <v>40</v>
      </c>
      <c r="B6" s="9" t="s">
        <v>48</v>
      </c>
      <c r="C6" s="6">
        <v>2727000</v>
      </c>
      <c r="D6" s="6">
        <v>2727000</v>
      </c>
      <c r="E6" s="12">
        <v>1</v>
      </c>
      <c r="F6" s="7"/>
      <c r="G6" s="7"/>
    </row>
    <row r="7" spans="1:8" s="8" customFormat="1">
      <c r="A7" s="3" t="s">
        <v>41</v>
      </c>
      <c r="B7" s="10" t="s">
        <v>49</v>
      </c>
      <c r="C7" s="4">
        <v>3243500</v>
      </c>
      <c r="D7" s="4">
        <v>3232662</v>
      </c>
      <c r="E7" s="13">
        <v>0.99665854786496066</v>
      </c>
      <c r="F7" s="7"/>
      <c r="G7" s="7"/>
    </row>
    <row r="8" spans="1:8" s="8" customFormat="1">
      <c r="A8" s="5" t="s">
        <v>42</v>
      </c>
      <c r="B8" s="9" t="s">
        <v>43</v>
      </c>
      <c r="C8" s="6">
        <v>370000</v>
      </c>
      <c r="D8" s="6">
        <v>357254</v>
      </c>
      <c r="E8" s="12">
        <v>0.96555135135135139</v>
      </c>
      <c r="F8" s="7"/>
      <c r="G8" s="7"/>
    </row>
    <row r="9" spans="1:8" s="8" customFormat="1">
      <c r="A9" s="3" t="s">
        <v>5</v>
      </c>
      <c r="B9" s="10" t="s">
        <v>6</v>
      </c>
      <c r="C9" s="4">
        <v>196740</v>
      </c>
      <c r="D9" s="4">
        <v>196732</v>
      </c>
      <c r="E9" s="13">
        <v>0.9999593371962997</v>
      </c>
      <c r="F9" s="7"/>
      <c r="G9" s="7"/>
    </row>
    <row r="10" spans="1:8" s="8" customFormat="1">
      <c r="A10" s="5" t="s">
        <v>7</v>
      </c>
      <c r="B10" s="9" t="s">
        <v>50</v>
      </c>
      <c r="C10" s="6">
        <v>2615000</v>
      </c>
      <c r="D10" s="6">
        <v>2614908</v>
      </c>
      <c r="E10" s="12">
        <v>0.99996481835564055</v>
      </c>
      <c r="F10" s="7"/>
      <c r="G10" s="7"/>
    </row>
    <row r="11" spans="1:8" s="8" customFormat="1">
      <c r="A11" s="3" t="s">
        <v>8</v>
      </c>
      <c r="B11" s="10" t="s">
        <v>51</v>
      </c>
      <c r="C11" s="4">
        <v>4650000</v>
      </c>
      <c r="D11" s="4">
        <v>4650000</v>
      </c>
      <c r="E11" s="13">
        <v>1</v>
      </c>
      <c r="F11" s="7"/>
      <c r="G11" s="7"/>
    </row>
    <row r="12" spans="1:8" s="8" customFormat="1">
      <c r="A12" s="5" t="s">
        <v>9</v>
      </c>
      <c r="B12" s="9" t="s">
        <v>33</v>
      </c>
      <c r="C12" s="6">
        <v>7582258</v>
      </c>
      <c r="D12" s="6">
        <v>7324340</v>
      </c>
      <c r="E12" s="12">
        <v>0.96598401162292291</v>
      </c>
      <c r="F12" s="7"/>
      <c r="G12" s="7"/>
    </row>
    <row r="13" spans="1:8" s="8" customFormat="1" ht="26.25">
      <c r="A13" s="3" t="s">
        <v>10</v>
      </c>
      <c r="B13" s="10" t="s">
        <v>52</v>
      </c>
      <c r="C13" s="4">
        <v>8260000</v>
      </c>
      <c r="D13" s="4">
        <v>8259700</v>
      </c>
      <c r="E13" s="13">
        <v>0.99996368038740924</v>
      </c>
      <c r="F13" s="7"/>
      <c r="G13" s="7"/>
    </row>
    <row r="14" spans="1:8" s="8" customFormat="1" ht="26.25">
      <c r="A14" s="5" t="s">
        <v>11</v>
      </c>
      <c r="B14" s="9" t="s">
        <v>53</v>
      </c>
      <c r="C14" s="6">
        <v>435000</v>
      </c>
      <c r="D14" s="6">
        <v>428400</v>
      </c>
      <c r="E14" s="12">
        <v>0.98482758620689659</v>
      </c>
      <c r="F14" s="7"/>
      <c r="G14" s="7"/>
    </row>
    <row r="15" spans="1:8" s="8" customFormat="1">
      <c r="A15" s="3" t="s">
        <v>12</v>
      </c>
      <c r="B15" s="10" t="s">
        <v>54</v>
      </c>
      <c r="C15" s="4">
        <v>782200</v>
      </c>
      <c r="D15" s="4">
        <v>751294</v>
      </c>
      <c r="E15" s="13">
        <v>0.96048836614676558</v>
      </c>
      <c r="F15" s="7"/>
      <c r="G15" s="7"/>
    </row>
    <row r="16" spans="1:8" s="8" customFormat="1">
      <c r="A16" s="5" t="s">
        <v>13</v>
      </c>
      <c r="B16" s="9" t="s">
        <v>1</v>
      </c>
      <c r="C16" s="6">
        <v>750000</v>
      </c>
      <c r="D16" s="6">
        <v>750000</v>
      </c>
      <c r="E16" s="12">
        <v>1</v>
      </c>
      <c r="F16" s="7"/>
      <c r="G16" s="7"/>
    </row>
    <row r="17" spans="1:7" s="8" customFormat="1">
      <c r="A17" s="3" t="s">
        <v>14</v>
      </c>
      <c r="B17" s="10" t="s">
        <v>36</v>
      </c>
      <c r="C17" s="4">
        <v>28000</v>
      </c>
      <c r="D17" s="4">
        <v>24000</v>
      </c>
      <c r="E17" s="13">
        <v>0.8571428571428571</v>
      </c>
      <c r="F17" s="7"/>
      <c r="G17" s="7"/>
    </row>
    <row r="18" spans="1:7" s="8" customFormat="1">
      <c r="A18" s="5" t="s">
        <v>15</v>
      </c>
      <c r="B18" s="9" t="s">
        <v>55</v>
      </c>
      <c r="C18" s="6">
        <v>597600</v>
      </c>
      <c r="D18" s="6">
        <v>592640</v>
      </c>
      <c r="E18" s="12">
        <v>0.99170013386880862</v>
      </c>
      <c r="F18" s="7"/>
      <c r="G18" s="7"/>
    </row>
    <row r="19" spans="1:7" s="8" customFormat="1">
      <c r="A19" s="3" t="s">
        <v>16</v>
      </c>
      <c r="B19" s="10" t="s">
        <v>34</v>
      </c>
      <c r="C19" s="4">
        <v>952150</v>
      </c>
      <c r="D19" s="4">
        <v>949448</v>
      </c>
      <c r="E19" s="13">
        <v>0.99716221183637033</v>
      </c>
      <c r="F19" s="7"/>
      <c r="G19" s="7"/>
    </row>
    <row r="20" spans="1:7" s="8" customFormat="1">
      <c r="A20" s="5" t="s">
        <v>37</v>
      </c>
      <c r="B20" s="9" t="s">
        <v>31</v>
      </c>
      <c r="C20" s="6">
        <v>733250</v>
      </c>
      <c r="D20" s="6">
        <v>731525</v>
      </c>
      <c r="E20" s="12">
        <v>0.99764745993862936</v>
      </c>
      <c r="F20" s="7"/>
      <c r="G20" s="7"/>
    </row>
    <row r="21" spans="1:7" s="8" customFormat="1">
      <c r="A21" s="3" t="s">
        <v>17</v>
      </c>
      <c r="B21" s="10" t="s">
        <v>56</v>
      </c>
      <c r="C21" s="4">
        <v>170000</v>
      </c>
      <c r="D21" s="4">
        <v>134891</v>
      </c>
      <c r="E21" s="13">
        <v>0.79347647058823534</v>
      </c>
      <c r="F21" s="7"/>
      <c r="G21" s="7"/>
    </row>
    <row r="22" spans="1:7" s="8" customFormat="1">
      <c r="A22" s="5" t="s">
        <v>18</v>
      </c>
      <c r="B22" s="9" t="s">
        <v>19</v>
      </c>
      <c r="C22" s="6">
        <v>18000</v>
      </c>
      <c r="D22" s="6">
        <v>16500</v>
      </c>
      <c r="E22" s="12">
        <v>0.91666666666666663</v>
      </c>
      <c r="F22" s="7"/>
      <c r="G22" s="7"/>
    </row>
    <row r="23" spans="1:7" s="8" customFormat="1">
      <c r="A23" s="3" t="s">
        <v>20</v>
      </c>
      <c r="B23" s="10" t="s">
        <v>57</v>
      </c>
      <c r="C23" s="4">
        <v>14000000</v>
      </c>
      <c r="D23" s="4">
        <v>14000000</v>
      </c>
      <c r="E23" s="13">
        <v>1</v>
      </c>
      <c r="F23" s="7"/>
      <c r="G23" s="7"/>
    </row>
    <row r="24" spans="1:7" s="8" customFormat="1">
      <c r="A24" s="5" t="s">
        <v>21</v>
      </c>
      <c r="B24" s="9" t="s">
        <v>58</v>
      </c>
      <c r="C24" s="6">
        <v>218700</v>
      </c>
      <c r="D24" s="6">
        <v>218700</v>
      </c>
      <c r="E24" s="12">
        <v>1</v>
      </c>
      <c r="F24" s="7"/>
      <c r="G24" s="7"/>
    </row>
    <row r="25" spans="1:7" s="8" customFormat="1">
      <c r="A25" s="3" t="s">
        <v>22</v>
      </c>
      <c r="B25" s="10" t="s">
        <v>59</v>
      </c>
      <c r="C25" s="4">
        <v>7400</v>
      </c>
      <c r="D25" s="4">
        <v>2068</v>
      </c>
      <c r="E25" s="13">
        <v>0.27945945945945944</v>
      </c>
      <c r="F25" s="7"/>
      <c r="G25" s="7"/>
    </row>
    <row r="26" spans="1:7" s="8" customFormat="1">
      <c r="A26" s="5" t="s">
        <v>23</v>
      </c>
      <c r="B26" s="9" t="s">
        <v>60</v>
      </c>
      <c r="C26" s="6">
        <v>1396500</v>
      </c>
      <c r="D26" s="6">
        <v>1183183</v>
      </c>
      <c r="E26" s="12">
        <v>0.84724883637665593</v>
      </c>
      <c r="F26" s="7"/>
      <c r="G26" s="7"/>
    </row>
    <row r="27" spans="1:7" s="8" customFormat="1">
      <c r="A27" s="3" t="s">
        <v>24</v>
      </c>
      <c r="B27" s="10" t="s">
        <v>61</v>
      </c>
      <c r="C27" s="4">
        <v>786400</v>
      </c>
      <c r="D27" s="4">
        <v>607600</v>
      </c>
      <c r="E27" s="13">
        <v>0.77263479145473046</v>
      </c>
      <c r="F27" s="7"/>
      <c r="G27" s="7"/>
    </row>
    <row r="28" spans="1:7" s="8" customFormat="1" ht="26.25">
      <c r="A28" s="5" t="s">
        <v>25</v>
      </c>
      <c r="B28" s="9" t="s">
        <v>62</v>
      </c>
      <c r="C28" s="6">
        <v>75800</v>
      </c>
      <c r="D28" s="6">
        <v>75790</v>
      </c>
      <c r="E28" s="12">
        <v>0.99986807387862797</v>
      </c>
      <c r="F28" s="7"/>
      <c r="G28" s="7"/>
    </row>
    <row r="29" spans="1:7" s="8" customFormat="1" ht="26.25">
      <c r="A29" s="3" t="s">
        <v>26</v>
      </c>
      <c r="B29" s="10" t="s">
        <v>2</v>
      </c>
      <c r="C29" s="4">
        <v>539900</v>
      </c>
      <c r="D29" s="4">
        <v>539900</v>
      </c>
      <c r="E29" s="13">
        <v>1</v>
      </c>
      <c r="F29" s="7"/>
      <c r="G29" s="7"/>
    </row>
    <row r="30" spans="1:7" s="8" customFormat="1">
      <c r="A30" s="5" t="s">
        <v>27</v>
      </c>
      <c r="B30" s="9" t="s">
        <v>63</v>
      </c>
      <c r="C30" s="6">
        <v>440000</v>
      </c>
      <c r="D30" s="6">
        <v>404000</v>
      </c>
      <c r="E30" s="12">
        <v>0.91818181818181821</v>
      </c>
      <c r="F30" s="7"/>
      <c r="G30" s="7"/>
    </row>
    <row r="31" spans="1:7" s="8" customFormat="1">
      <c r="A31" s="3" t="s">
        <v>28</v>
      </c>
      <c r="B31" s="10" t="s">
        <v>64</v>
      </c>
      <c r="C31" s="4">
        <v>385000</v>
      </c>
      <c r="D31" s="4">
        <v>379425</v>
      </c>
      <c r="E31" s="13">
        <v>0.98551948051948057</v>
      </c>
      <c r="F31" s="7"/>
      <c r="G31" s="7"/>
    </row>
    <row r="32" spans="1:7" s="8" customFormat="1" ht="15" customHeight="1" thickBot="1">
      <c r="A32" s="5" t="s">
        <v>29</v>
      </c>
      <c r="B32" s="9" t="s">
        <v>65</v>
      </c>
      <c r="C32" s="6">
        <v>880000</v>
      </c>
      <c r="D32" s="6">
        <v>866363</v>
      </c>
      <c r="E32" s="12">
        <v>0.98450340909090905</v>
      </c>
      <c r="F32" s="7"/>
      <c r="G32" s="7"/>
    </row>
    <row r="33" spans="1:5" ht="15" customHeight="1" thickTop="1" thickBot="1">
      <c r="A33" s="20" t="s">
        <v>0</v>
      </c>
      <c r="B33" s="21"/>
      <c r="C33" s="15">
        <v>54089788</v>
      </c>
      <c r="D33" s="15">
        <v>53197239</v>
      </c>
      <c r="E33" s="16">
        <v>0.98349875211195137</v>
      </c>
    </row>
    <row r="34" spans="1:5" ht="15.75" thickTop="1">
      <c r="C34" s="17"/>
      <c r="D34" s="17"/>
      <c r="E34" s="18"/>
    </row>
    <row r="35" spans="1:5">
      <c r="C35" s="17"/>
      <c r="D35" s="17"/>
    </row>
    <row r="36" spans="1:5"/>
    <row r="37" spans="1:5"/>
  </sheetData>
  <mergeCells count="2">
    <mergeCell ref="B1:E1"/>
    <mergeCell ref="A33:B33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Januari!Print_Area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2018-01-05T09:00:41Z</dcterms:modified>
</cp:coreProperties>
</file>