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I კვარტალი" sheetId="23" r:id="rId1"/>
    <sheet name="II კვარტალი" sheetId="26" r:id="rId2"/>
    <sheet name="IIIკვარტალი " sheetId="24" r:id="rId3"/>
    <sheet name="IVკვარტალი" sheetId="27" r:id="rId4"/>
  </sheets>
  <definedNames>
    <definedName name="_xlnm.Print_Area" localSheetId="0">'I კვარტალი'!$A$1:$E$29</definedName>
    <definedName name="_xlnm.Print_Area" localSheetId="1">'II კვარტალი'!$A$1:$E$29</definedName>
    <definedName name="_xlnm.Print_Area" localSheetId="2">'IIIკვარტალი '!$A$1:$E$29</definedName>
    <definedName name="_xlnm.Print_Area" localSheetId="3">IVკვარტალი!$A$1:$E$29</definedName>
  </definedNames>
  <calcPr calcId="152511"/>
</workbook>
</file>

<file path=xl/calcChain.xml><?xml version="1.0" encoding="utf-8"?>
<calcChain xmlns="http://schemas.openxmlformats.org/spreadsheetml/2006/main">
  <c r="E4" i="27" l="1"/>
  <c r="E5" i="27"/>
  <c r="E6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4" i="24" l="1"/>
  <c r="E5" i="24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0" i="26" l="1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</calcChain>
</file>

<file path=xl/sharedStrings.xml><?xml version="1.0" encoding="utf-8"?>
<sst xmlns="http://schemas.openxmlformats.org/spreadsheetml/2006/main" count="240" uniqueCount="60">
  <si>
    <t>სულ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</si>
  <si>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</si>
  <si>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6.1.2</t>
  </si>
  <si>
    <t>6.1.3</t>
  </si>
  <si>
    <t>6.1.12</t>
  </si>
  <si>
    <t>6.1.13</t>
  </si>
  <si>
    <t>6.2.1</t>
  </si>
  <si>
    <t>6.2.2</t>
  </si>
  <si>
    <t>6.2.4.1</t>
  </si>
  <si>
    <t>6.2.5</t>
  </si>
  <si>
    <t>6.2.6.1</t>
  </si>
  <si>
    <t>6.2.6.2</t>
  </si>
  <si>
    <t>6.2.6.4</t>
  </si>
  <si>
    <t>6.2.9</t>
  </si>
  <si>
    <t>6.2.10</t>
  </si>
  <si>
    <t>6.2.13</t>
  </si>
  <si>
    <t>6.2.21</t>
  </si>
  <si>
    <t>6.2.22</t>
  </si>
  <si>
    <t>6.2.23</t>
  </si>
  <si>
    <t>6.2.24</t>
  </si>
  <si>
    <t>6.2.25</t>
  </si>
  <si>
    <t>6.2.26</t>
  </si>
  <si>
    <t>6.2.28</t>
  </si>
  <si>
    <t>ბიუჯეტი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</si>
  <si>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</si>
  <si>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</si>
  <si>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</si>
  <si>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</si>
  <si>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</si>
  <si>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</si>
  <si>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6.2.6.3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</si>
  <si>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</si>
  <si>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</si>
  <si>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6.1.6</t>
  </si>
  <si>
    <t>6.1.7</t>
  </si>
  <si>
    <t>6.1.8</t>
  </si>
  <si>
    <t>ფსიქიკური ჯანმრთელობის სათემო მომსახურება</t>
  </si>
  <si>
    <t>დაავადებათა სკრინინგი</t>
  </si>
  <si>
    <t>აუტიზმის სპექტრის დარღვევის მქონე ბავშვთა რეაბილიტაცია</t>
  </si>
  <si>
    <t>ძუძუს კიბოს სამკურნალო მედიკამენტების დაფინანსება</t>
  </si>
  <si>
    <t>"c"ჰეპატიტის დიაგნოსტიკა</t>
  </si>
  <si>
    <t>ტრანსპლანტაცია</t>
  </si>
  <si>
    <t>სოციალურად დაუცველი მრავალშვილიანი ოჯახებისათვის 18 წლამდე ასაკის თითოეულ ბავშვზე ყოველთვიური დახმარება</t>
  </si>
  <si>
    <t>უფასო სწავლება მოსწავლე ახალგაზრდობის სახლებში და სასახლეში</t>
  </si>
  <si>
    <t>სერვის ცენტრებში სამგზავრო ბარათების დამზადება (ინიციალიზაცია)</t>
  </si>
  <si>
    <t>სამედიცინო და სხვა სოციალური საჭიროებების დახმარების ღონისძიებები</t>
  </si>
  <si>
    <t>ომის ვეტერანების დახმარება</t>
  </si>
  <si>
    <t>მარტოხელა ხანდაზმულთა დღის ცენტრის ხელშეწყობა</t>
  </si>
  <si>
    <t>თბილისის მუნიციპალური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</si>
  <si>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დახმარება</t>
  </si>
  <si>
    <t>"ვორლდ ვიჟენ საქართველოს" სოციალურად დაუცველი ბავშვების დღის ცენტრის თანადაფინანსება</t>
  </si>
  <si>
    <t>შეზღუდული შესაძლებლობების მქონე პირთა საზოგადოებაში ინტეგრაციის ხელშეწყობა</t>
  </si>
  <si>
    <t>შინმოვლის თანადაფინანსება</t>
  </si>
  <si>
    <t>სოციალურად დაუცველ ოჯახებში ყველა ახალშობილზე ერთჯერადი დახმარება</t>
  </si>
  <si>
    <t>შეზღუდული შესაძლებლობების მქონე ბავშვთა და მოზარდთა საკურორტო მომსახურება</t>
  </si>
  <si>
    <t>ფაქტიური ხარჯი</t>
  </si>
  <si>
    <t>ფაქტიური ხარჯის პროცენტი წლიურ ბიუჯეტში ( %)</t>
  </si>
  <si>
    <t>6.1.5</t>
  </si>
  <si>
    <t>გაფანტული სკლეროზი</t>
  </si>
  <si>
    <t>2020 წლის ბიუჯეტი, კვარტლების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</si>
</sst>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-* #,##0.00_р_._-;\-* #,##0.00_р_._-;_-* &quot;-&quot;??_р_._-;_-@_-"/>
    <numFmt numFmtId="165" formatCode="0.0%"/>
    <numFmt numFmtId="166" formatCode="_(* #,##0.0_);_(* \(#,##0.0\);_(* &quot;-&quot;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Geo_Arial"/>
      <family val="2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</cellStyleXfs>
  <cellXfs count="29">
    <xf numFmtId="0" fontId="0" fillId="0" borderId="0" xfId="0"/>
    <xf numFmtId="0" fontId="6" fillId="0" borderId="0" xfId="0" applyFont="1"/>
    <xf numFmtId="41" fontId="9" fillId="4" borderId="1" xfId="5" applyNumberFormat="1" applyFont="1" applyFill="1" applyBorder="1" applyAlignment="1"/>
    <xf numFmtId="41" fontId="9" fillId="4" borderId="2" xfId="5" applyNumberFormat="1" applyFont="1" applyFill="1" applyBorder="1" applyAlignment="1">
      <alignment horizontal="center"/>
    </xf>
    <xf numFmtId="41" fontId="9" fillId="3" borderId="1" xfId="5" applyNumberFormat="1" applyFont="1" applyFill="1" applyBorder="1" applyAlignment="1"/>
    <xf numFmtId="41" fontId="9" fillId="3" borderId="2" xfId="5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41" fontId="8" fillId="4" borderId="4" xfId="5" applyNumberFormat="1" applyFont="1" applyFill="1" applyBorder="1" applyAlignment="1">
      <alignment horizontal="center" vertical="center" wrapText="1"/>
    </xf>
    <xf numFmtId="165" fontId="9" fillId="3" borderId="2" xfId="1" applyNumberFormat="1" applyFont="1" applyFill="1" applyBorder="1" applyAlignment="1">
      <alignment horizontal="right"/>
    </xf>
    <xf numFmtId="165" fontId="9" fillId="4" borderId="2" xfId="1" applyNumberFormat="1" applyFont="1" applyFill="1" applyBorder="1" applyAlignment="1">
      <alignment horizontal="right"/>
    </xf>
    <xf numFmtId="41" fontId="8" fillId="4" borderId="4" xfId="5" applyNumberFormat="1" applyFont="1" applyFill="1" applyBorder="1" applyAlignment="1">
      <alignment horizontal="right" vertical="center" wrapText="1"/>
    </xf>
    <xf numFmtId="41" fontId="8" fillId="4" borderId="4" xfId="5" applyNumberFormat="1" applyFont="1" applyFill="1" applyBorder="1" applyAlignment="1"/>
    <xf numFmtId="165" fontId="8" fillId="4" borderId="4" xfId="1" applyNumberFormat="1" applyFont="1" applyFill="1" applyBorder="1" applyAlignment="1">
      <alignment horizontal="right"/>
    </xf>
    <xf numFmtId="41" fontId="8" fillId="4" borderId="3" xfId="5" applyNumberFormat="1" applyFont="1" applyFill="1" applyBorder="1" applyAlignment="1">
      <alignment horizontal="center"/>
    </xf>
    <xf numFmtId="41" fontId="8" fillId="4" borderId="4" xfId="5" applyNumberFormat="1" applyFont="1" applyFill="1" applyBorder="1" applyAlignment="1">
      <alignment horizontal="center"/>
    </xf>
    <xf numFmtId="41" fontId="9" fillId="3" borderId="2" xfId="5" applyNumberFormat="1" applyFont="1" applyFill="1" applyBorder="1" applyAlignment="1">
      <alignment horizontal="left"/>
    </xf>
    <xf numFmtId="41" fontId="10" fillId="3" borderId="2" xfId="5" applyNumberFormat="1" applyFont="1" applyFill="1" applyBorder="1" applyAlignment="1">
      <alignment horizontal="center"/>
    </xf>
    <xf numFmtId="41" fontId="10" fillId="4" borderId="2" xfId="5" applyNumberFormat="1" applyFont="1" applyFill="1" applyBorder="1" applyAlignment="1">
      <alignment horizontal="center"/>
    </xf>
    <xf numFmtId="41" fontId="12" fillId="3" borderId="0" xfId="0" applyNumberFormat="1" applyFont="1" applyFill="1" applyBorder="1" applyAlignment="1">
      <alignment horizontal="centerContinuous" vertical="center" wrapText="1"/>
    </xf>
    <xf numFmtId="41" fontId="7" fillId="3" borderId="0" xfId="0" applyNumberFormat="1" applyFont="1" applyFill="1" applyBorder="1" applyAlignment="1">
      <alignment horizontal="center" vertical="center" wrapText="1"/>
    </xf>
    <xf numFmtId="41" fontId="12" fillId="3" borderId="0" xfId="0" applyNumberFormat="1" applyFont="1" applyFill="1" applyBorder="1" applyAlignment="1">
      <alignment horizontal="left" vertical="center"/>
    </xf>
    <xf numFmtId="41" fontId="8" fillId="4" borderId="4" xfId="5" applyNumberFormat="1" applyFont="1" applyFill="1" applyBorder="1" applyAlignment="1">
      <alignment horizontal="center" vertical="center"/>
    </xf>
    <xf numFmtId="41" fontId="8" fillId="4" borderId="4" xfId="5" applyNumberFormat="1" applyFont="1" applyFill="1" applyBorder="1" applyAlignment="1">
      <alignment horizontal="right" vertical="center"/>
    </xf>
    <xf numFmtId="41" fontId="9" fillId="4" borderId="2" xfId="5" applyNumberFormat="1" applyFont="1" applyFill="1" applyBorder="1" applyAlignment="1">
      <alignment horizontal="left"/>
    </xf>
    <xf numFmtId="166" fontId="10" fillId="3" borderId="2" xfId="5" applyNumberFormat="1" applyFont="1" applyFill="1" applyBorder="1" applyAlignment="1">
      <alignment horizontal="center"/>
    </xf>
    <xf numFmtId="166" fontId="10" fillId="4" borderId="2" xfId="5" applyNumberFormat="1" applyFont="1" applyFill="1" applyBorder="1" applyAlignment="1">
      <alignment horizontal="center"/>
    </xf>
    <xf numFmtId="166" fontId="8" fillId="4" borderId="4" xfId="5" applyNumberFormat="1" applyFont="1" applyFill="1" applyBorder="1" applyAlignment="1"/>
    <xf numFmtId="0" fontId="11" fillId="2" borderId="0" xfId="0" applyFont="1" applyFill="1" applyAlignment="1">
      <alignment horizontal="center" vertical="center" wrapText="1"/>
    </xf>
  </cellXfs>
  <cellStyles count="7">
    <cellStyle name="Comma 2" xfId="4"/>
    <cellStyle name="Normal" xfId="0" builtinId="0"/>
    <cellStyle name="Normal 2" xfId="2"/>
    <cellStyle name="Normal 3" xfId="3"/>
    <cellStyle name="Normal 3 2" xfId="6"/>
    <cellStyle name="Normal_01_IANVARI" xfId="5"/>
    <cellStyle name="Percent" xfId="1" builtinId="5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1</xdr:col>
      <xdr:colOff>457200</xdr:colOff>
      <xdr:row>0</xdr:row>
      <xdr:rowOff>1162050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399"/>
          <a:ext cx="1123950" cy="1009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1</xdr:col>
      <xdr:colOff>457200</xdr:colOff>
      <xdr:row>0</xdr:row>
      <xdr:rowOff>1162050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399"/>
          <a:ext cx="1123950" cy="10096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1</xdr:col>
      <xdr:colOff>457200</xdr:colOff>
      <xdr:row>0</xdr:row>
      <xdr:rowOff>1162050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399"/>
          <a:ext cx="1123950" cy="10096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1</xdr:col>
      <xdr:colOff>457200</xdr:colOff>
      <xdr:row>0</xdr:row>
      <xdr:rowOff>1162050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399"/>
          <a:ext cx="1123950" cy="1009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opLeftCell="A10" zoomScaleNormal="100" workbookViewId="0">
      <selection activeCell="E3" sqref="E3"/>
    </sheetView>
  </sheetViews>
  <sheetFormatPr defaultColWidth="0" defaultRowHeight="15" customHeight="1" zeroHeight="1"/>
  <cols>
    <col min="1" max="1" width="11.42578125" customWidth="1"/>
    <col min="2" max="2" width="98.85546875" customWidth="1"/>
    <col min="3" max="3" width="11.28515625" bestFit="1" customWidth="1"/>
    <col min="4" max="4" width="15.7109375" customWidth="1"/>
    <col min="5" max="5" width="23.7109375" customWidth="1"/>
  </cols>
  <sheetData>
    <row r="1" spans="1:8" ht="94.5" customHeight="1">
      <c r="A1" s="1"/>
      <c r="B1" s="28" t="s">
        <v>32</v>
      </c>
      <c r="C1" s="28"/>
      <c r="D1" s="28"/>
      <c r="E1" s="28"/>
    </row>
    <row r="2" spans="1:8" s="7" customFormat="1" ht="26.25" customHeight="1" thickBot="1">
      <c r="A2" s="19"/>
      <c r="B2" s="21" t="s">
        <v>59</v>
      </c>
      <c r="C2" s="20"/>
      <c r="D2" s="20"/>
      <c r="E2" s="20"/>
      <c r="F2" s="6"/>
      <c r="G2" s="6"/>
      <c r="H2" s="6"/>
    </row>
    <row r="3" spans="1:8" s="7" customFormat="1" ht="39" customHeight="1" thickTop="1" thickBot="1">
      <c r="A3" s="8" t="s">
        <v>28</v>
      </c>
      <c r="B3" s="22" t="s">
        <v>31</v>
      </c>
      <c r="C3" s="23" t="s">
        <v>23</v>
      </c>
      <c r="D3" s="11" t="s">
        <v>55</v>
      </c>
      <c r="E3" s="8" t="s">
        <v>56</v>
      </c>
      <c r="F3" s="6"/>
      <c r="G3" s="6"/>
      <c r="H3" s="6"/>
    </row>
    <row r="4" spans="1:8" s="7" customFormat="1" ht="15.75" thickTop="1">
      <c r="A4" s="4" t="s">
        <v>2</v>
      </c>
      <c r="B4" s="16" t="s">
        <v>37</v>
      </c>
      <c r="C4" s="5">
        <v>1512250</v>
      </c>
      <c r="D4" s="17">
        <v>290494</v>
      </c>
      <c r="E4" s="9">
        <v>0.19209389981815175</v>
      </c>
      <c r="F4" s="6"/>
      <c r="G4" s="6"/>
    </row>
    <row r="5" spans="1:8" s="7" customFormat="1">
      <c r="A5" s="2" t="s">
        <v>3</v>
      </c>
      <c r="B5" s="24" t="s">
        <v>25</v>
      </c>
      <c r="C5" s="3">
        <v>532745</v>
      </c>
      <c r="D5" s="18">
        <v>138876.76999999999</v>
      </c>
      <c r="E5" s="10">
        <v>0.260681508038555</v>
      </c>
      <c r="F5" s="6"/>
      <c r="G5" s="6"/>
    </row>
    <row r="6" spans="1:8" s="7" customFormat="1">
      <c r="A6" s="4" t="s">
        <v>57</v>
      </c>
      <c r="B6" s="16" t="s">
        <v>58</v>
      </c>
      <c r="C6" s="5">
        <v>2676480</v>
      </c>
      <c r="D6" s="17">
        <v>0</v>
      </c>
      <c r="E6" s="9">
        <v>0</v>
      </c>
      <c r="F6" s="6"/>
      <c r="G6" s="6"/>
    </row>
    <row r="7" spans="1:8" s="7" customFormat="1">
      <c r="A7" s="2" t="s">
        <v>33</v>
      </c>
      <c r="B7" s="24" t="s">
        <v>38</v>
      </c>
      <c r="C7" s="3">
        <v>5210000</v>
      </c>
      <c r="D7" s="18">
        <v>1132920</v>
      </c>
      <c r="E7" s="10">
        <v>0.21745105566218809</v>
      </c>
      <c r="F7" s="6"/>
      <c r="G7" s="6"/>
    </row>
    <row r="8" spans="1:8" s="7" customFormat="1">
      <c r="A8" s="4" t="s">
        <v>34</v>
      </c>
      <c r="B8" s="16" t="s">
        <v>39</v>
      </c>
      <c r="C8" s="5">
        <v>3500000</v>
      </c>
      <c r="D8" s="17">
        <v>833302.2</v>
      </c>
      <c r="E8" s="9">
        <v>0.23808634285714284</v>
      </c>
      <c r="F8" s="6"/>
      <c r="G8" s="6"/>
    </row>
    <row r="9" spans="1:8" s="7" customFormat="1">
      <c r="A9" s="2" t="s">
        <v>35</v>
      </c>
      <c r="B9" s="24" t="s">
        <v>36</v>
      </c>
      <c r="C9" s="3">
        <v>600000</v>
      </c>
      <c r="D9" s="18">
        <v>146399.75</v>
      </c>
      <c r="E9" s="10">
        <v>0.24399958333333333</v>
      </c>
      <c r="F9" s="6"/>
      <c r="G9" s="6"/>
    </row>
    <row r="10" spans="1:8" s="7" customFormat="1">
      <c r="A10" s="4" t="s">
        <v>4</v>
      </c>
      <c r="B10" s="16" t="s">
        <v>40</v>
      </c>
      <c r="C10" s="5">
        <v>67005</v>
      </c>
      <c r="D10" s="17">
        <v>0</v>
      </c>
      <c r="E10" s="9">
        <v>0</v>
      </c>
      <c r="F10" s="6"/>
      <c r="G10" s="6"/>
    </row>
    <row r="11" spans="1:8" s="7" customFormat="1">
      <c r="A11" s="2" t="s">
        <v>5</v>
      </c>
      <c r="B11" s="24" t="s">
        <v>41</v>
      </c>
      <c r="C11" s="3">
        <v>6000000</v>
      </c>
      <c r="D11" s="18">
        <v>1405742.02</v>
      </c>
      <c r="E11" s="10">
        <v>0.23429033666666668</v>
      </c>
      <c r="F11" s="6"/>
      <c r="G11" s="6"/>
    </row>
    <row r="12" spans="1:8" s="7" customFormat="1">
      <c r="A12" s="4" t="s">
        <v>6</v>
      </c>
      <c r="B12" s="16" t="s">
        <v>26</v>
      </c>
      <c r="C12" s="5">
        <v>8260000</v>
      </c>
      <c r="D12" s="17">
        <v>4990812.91</v>
      </c>
      <c r="E12" s="9">
        <v>0.6042146380145279</v>
      </c>
      <c r="F12" s="6"/>
      <c r="G12" s="6"/>
    </row>
    <row r="13" spans="1:8" s="7" customFormat="1">
      <c r="A13" s="2" t="s">
        <v>7</v>
      </c>
      <c r="B13" s="24" t="s">
        <v>42</v>
      </c>
      <c r="C13" s="3">
        <v>9600000</v>
      </c>
      <c r="D13" s="18">
        <v>2451850</v>
      </c>
      <c r="E13" s="10">
        <v>0.25540104166666666</v>
      </c>
      <c r="F13" s="6"/>
      <c r="G13" s="6"/>
    </row>
    <row r="14" spans="1:8" s="7" customFormat="1">
      <c r="A14" s="4" t="s">
        <v>8</v>
      </c>
      <c r="B14" s="16" t="s">
        <v>54</v>
      </c>
      <c r="C14" s="5">
        <v>1052200</v>
      </c>
      <c r="D14" s="17">
        <v>4050</v>
      </c>
      <c r="E14" s="9">
        <v>3.8490781220300325E-3</v>
      </c>
      <c r="F14" s="6"/>
      <c r="G14" s="6"/>
    </row>
    <row r="15" spans="1:8" s="7" customFormat="1">
      <c r="A15" s="2" t="s">
        <v>9</v>
      </c>
      <c r="B15" s="24" t="s">
        <v>29</v>
      </c>
      <c r="C15" s="3">
        <v>38000</v>
      </c>
      <c r="D15" s="18">
        <v>22000</v>
      </c>
      <c r="E15" s="10">
        <v>0.57894736842105265</v>
      </c>
      <c r="F15" s="6"/>
      <c r="G15" s="6"/>
    </row>
    <row r="16" spans="1:8" s="7" customFormat="1">
      <c r="A16" s="4" t="s">
        <v>10</v>
      </c>
      <c r="B16" s="16" t="s">
        <v>43</v>
      </c>
      <c r="C16" s="5">
        <v>627500</v>
      </c>
      <c r="D16" s="17">
        <v>119775</v>
      </c>
      <c r="E16" s="9">
        <v>0.19087649402390439</v>
      </c>
      <c r="F16" s="6"/>
      <c r="G16" s="6"/>
    </row>
    <row r="17" spans="1:7" s="7" customFormat="1">
      <c r="A17" s="2" t="s">
        <v>11</v>
      </c>
      <c r="B17" s="24" t="s">
        <v>27</v>
      </c>
      <c r="C17" s="3">
        <v>980000</v>
      </c>
      <c r="D17" s="18">
        <v>196800</v>
      </c>
      <c r="E17" s="10">
        <v>0.20081632653061224</v>
      </c>
      <c r="F17" s="6"/>
      <c r="G17" s="6"/>
    </row>
    <row r="18" spans="1:7" s="7" customFormat="1">
      <c r="A18" s="4" t="s">
        <v>30</v>
      </c>
      <c r="B18" s="16" t="s">
        <v>24</v>
      </c>
      <c r="C18" s="5">
        <v>733500</v>
      </c>
      <c r="D18" s="17">
        <v>122117.25</v>
      </c>
      <c r="E18" s="9">
        <v>0.16648568507157463</v>
      </c>
      <c r="F18" s="6"/>
      <c r="G18" s="6"/>
    </row>
    <row r="19" spans="1:7" s="7" customFormat="1">
      <c r="A19" s="2" t="s">
        <v>12</v>
      </c>
      <c r="B19" s="24" t="s">
        <v>44</v>
      </c>
      <c r="C19" s="3">
        <v>250000</v>
      </c>
      <c r="D19" s="18">
        <v>18467.25</v>
      </c>
      <c r="E19" s="10">
        <v>7.3869000000000004E-2</v>
      </c>
      <c r="F19" s="6"/>
      <c r="G19" s="6"/>
    </row>
    <row r="20" spans="1:7" s="7" customFormat="1">
      <c r="A20" s="4" t="s">
        <v>13</v>
      </c>
      <c r="B20" s="16" t="s">
        <v>45</v>
      </c>
      <c r="C20" s="5">
        <v>13527000</v>
      </c>
      <c r="D20" s="17">
        <v>2508090.11</v>
      </c>
      <c r="E20" s="9">
        <v>0.18541362534190878</v>
      </c>
      <c r="F20" s="6"/>
      <c r="G20" s="6"/>
    </row>
    <row r="21" spans="1:7" s="7" customFormat="1">
      <c r="A21" s="2" t="s">
        <v>14</v>
      </c>
      <c r="B21" s="24" t="s">
        <v>46</v>
      </c>
      <c r="C21" s="3">
        <v>126000</v>
      </c>
      <c r="D21" s="18">
        <v>0</v>
      </c>
      <c r="E21" s="10">
        <v>0</v>
      </c>
      <c r="F21" s="6"/>
      <c r="G21" s="6"/>
    </row>
    <row r="22" spans="1:7" s="7" customFormat="1">
      <c r="A22" s="4" t="s">
        <v>15</v>
      </c>
      <c r="B22" s="16" t="s">
        <v>47</v>
      </c>
      <c r="C22" s="5">
        <v>7400</v>
      </c>
      <c r="D22" s="17">
        <v>309.82</v>
      </c>
      <c r="E22" s="9">
        <v>4.1867567567567564E-2</v>
      </c>
      <c r="F22" s="6"/>
      <c r="G22" s="6"/>
    </row>
    <row r="23" spans="1:7" s="7" customFormat="1">
      <c r="A23" s="2" t="s">
        <v>16</v>
      </c>
      <c r="B23" s="24" t="s">
        <v>48</v>
      </c>
      <c r="C23" s="3">
        <v>1314780</v>
      </c>
      <c r="D23" s="18">
        <v>278016.18</v>
      </c>
      <c r="E23" s="10">
        <v>0.21145452471135856</v>
      </c>
      <c r="F23" s="6"/>
      <c r="G23" s="6"/>
    </row>
    <row r="24" spans="1:7" s="7" customFormat="1">
      <c r="A24" s="4" t="s">
        <v>17</v>
      </c>
      <c r="B24" s="16" t="s">
        <v>49</v>
      </c>
      <c r="C24" s="5">
        <v>770000</v>
      </c>
      <c r="D24" s="17">
        <v>24400</v>
      </c>
      <c r="E24" s="9">
        <v>3.1688311688311689E-2</v>
      </c>
      <c r="F24" s="6"/>
      <c r="G24" s="6"/>
    </row>
    <row r="25" spans="1:7" s="7" customFormat="1">
      <c r="A25" s="2" t="s">
        <v>18</v>
      </c>
      <c r="B25" s="24" t="s">
        <v>50</v>
      </c>
      <c r="C25" s="3">
        <v>75790</v>
      </c>
      <c r="D25" s="18">
        <v>6520</v>
      </c>
      <c r="E25" s="10">
        <v>8.6027180366803013E-2</v>
      </c>
      <c r="F25" s="6"/>
      <c r="G25" s="6"/>
    </row>
    <row r="26" spans="1:7" s="7" customFormat="1">
      <c r="A26" s="4" t="s">
        <v>19</v>
      </c>
      <c r="B26" s="16" t="s">
        <v>1</v>
      </c>
      <c r="C26" s="5">
        <v>565100</v>
      </c>
      <c r="D26" s="17">
        <v>2100</v>
      </c>
      <c r="E26" s="9">
        <v>3.7161564324898247E-3</v>
      </c>
      <c r="F26" s="6"/>
      <c r="G26" s="6"/>
    </row>
    <row r="27" spans="1:7" s="7" customFormat="1">
      <c r="A27" s="2" t="s">
        <v>20</v>
      </c>
      <c r="B27" s="24" t="s">
        <v>53</v>
      </c>
      <c r="C27" s="3">
        <v>639200</v>
      </c>
      <c r="D27" s="18">
        <v>166700</v>
      </c>
      <c r="E27" s="10">
        <v>0.2607947434292866</v>
      </c>
      <c r="F27" s="6"/>
      <c r="G27" s="6"/>
    </row>
    <row r="28" spans="1:7" s="7" customFormat="1">
      <c r="A28" s="4" t="s">
        <v>21</v>
      </c>
      <c r="B28" s="16" t="s">
        <v>52</v>
      </c>
      <c r="C28" s="5">
        <v>450000</v>
      </c>
      <c r="D28" s="17">
        <v>66797.919999999998</v>
      </c>
      <c r="E28" s="9">
        <v>0.14843982222222221</v>
      </c>
      <c r="F28" s="6"/>
      <c r="G28" s="6"/>
    </row>
    <row r="29" spans="1:7" s="7" customFormat="1" ht="15.75" thickBot="1">
      <c r="A29" s="2" t="s">
        <v>22</v>
      </c>
      <c r="B29" s="24" t="s">
        <v>51</v>
      </c>
      <c r="C29" s="3">
        <v>890000</v>
      </c>
      <c r="D29" s="18">
        <v>114955.6</v>
      </c>
      <c r="E29" s="10">
        <v>0.12916359550561798</v>
      </c>
      <c r="F29" s="6"/>
      <c r="G29" s="6"/>
    </row>
    <row r="30" spans="1:7" ht="16.5" thickTop="1" thickBot="1">
      <c r="A30" s="14" t="s">
        <v>0</v>
      </c>
      <c r="B30" s="15"/>
      <c r="C30" s="12">
        <v>60004950</v>
      </c>
      <c r="D30" s="12">
        <v>15041496.779999999</v>
      </c>
      <c r="E30" s="13">
        <v>0.25067093264805651</v>
      </c>
    </row>
    <row r="31" spans="1:7" ht="15.75" thickTop="1"/>
    <row r="32" spans="1:7" hidden="1"/>
    <row r="33" hidden="1"/>
    <row r="34" hidden="1"/>
    <row r="35" hidden="1"/>
    <row r="36" ht="15" customHeight="1"/>
    <row r="37" ht="15" customHeight="1"/>
    <row r="38" ht="15" customHeight="1"/>
  </sheetData>
  <mergeCells count="1">
    <mergeCell ref="B1:E1"/>
  </mergeCells>
  <conditionalFormatting sqref="E4:E9">
    <cfRule type="cellIs" dxfId="41" priority="42" operator="greaterThan">
      <formula>1</formula>
    </cfRule>
  </conditionalFormatting>
  <conditionalFormatting sqref="E10">
    <cfRule type="cellIs" dxfId="40" priority="41" operator="greaterThan">
      <formula>1</formula>
    </cfRule>
  </conditionalFormatting>
  <conditionalFormatting sqref="E12">
    <cfRule type="cellIs" dxfId="39" priority="40" operator="greaterThan">
      <formula>1</formula>
    </cfRule>
  </conditionalFormatting>
  <conditionalFormatting sqref="E16">
    <cfRule type="cellIs" dxfId="38" priority="39" operator="greaterThan">
      <formula>1</formula>
    </cfRule>
  </conditionalFormatting>
  <conditionalFormatting sqref="E18">
    <cfRule type="cellIs" dxfId="37" priority="38" operator="greaterThan">
      <formula>1</formula>
    </cfRule>
  </conditionalFormatting>
  <conditionalFormatting sqref="E21">
    <cfRule type="cellIs" dxfId="36" priority="37" operator="greaterThan">
      <formula>1</formula>
    </cfRule>
  </conditionalFormatting>
  <conditionalFormatting sqref="E23">
    <cfRule type="cellIs" dxfId="35" priority="36" operator="greaterThan">
      <formula>1</formula>
    </cfRule>
  </conditionalFormatting>
  <conditionalFormatting sqref="E25">
    <cfRule type="cellIs" dxfId="34" priority="35" operator="greaterThan">
      <formula>1</formula>
    </cfRule>
  </conditionalFormatting>
  <conditionalFormatting sqref="E27">
    <cfRule type="cellIs" dxfId="33" priority="34" operator="greaterThan">
      <formula>1</formula>
    </cfRule>
  </conditionalFormatting>
  <conditionalFormatting sqref="E13">
    <cfRule type="cellIs" dxfId="32" priority="32" operator="greaterThan">
      <formula>1</formula>
    </cfRule>
  </conditionalFormatting>
  <conditionalFormatting sqref="E11">
    <cfRule type="cellIs" dxfId="31" priority="33" operator="greaterThan">
      <formula>1</formula>
    </cfRule>
  </conditionalFormatting>
  <conditionalFormatting sqref="E15">
    <cfRule type="cellIs" dxfId="30" priority="31" operator="greaterThan">
      <formula>1</formula>
    </cfRule>
  </conditionalFormatting>
  <conditionalFormatting sqref="E17">
    <cfRule type="cellIs" dxfId="29" priority="30" operator="greaterThan">
      <formula>1</formula>
    </cfRule>
  </conditionalFormatting>
  <conditionalFormatting sqref="E19">
    <cfRule type="cellIs" dxfId="28" priority="29" operator="greaterThan">
      <formula>1</formula>
    </cfRule>
  </conditionalFormatting>
  <conditionalFormatting sqref="E20">
    <cfRule type="cellIs" dxfId="27" priority="28" operator="greaterThan">
      <formula>1</formula>
    </cfRule>
  </conditionalFormatting>
  <conditionalFormatting sqref="E22">
    <cfRule type="cellIs" dxfId="26" priority="27" operator="greaterThan">
      <formula>1</formula>
    </cfRule>
  </conditionalFormatting>
  <conditionalFormatting sqref="E24">
    <cfRule type="cellIs" dxfId="25" priority="26" operator="greaterThan">
      <formula>1</formula>
    </cfRule>
  </conditionalFormatting>
  <conditionalFormatting sqref="E26">
    <cfRule type="cellIs" dxfId="24" priority="25" operator="greaterThan">
      <formula>1</formula>
    </cfRule>
  </conditionalFormatting>
  <conditionalFormatting sqref="E28">
    <cfRule type="cellIs" dxfId="23" priority="24" operator="greaterThan">
      <formula>1</formula>
    </cfRule>
  </conditionalFormatting>
  <conditionalFormatting sqref="E14">
    <cfRule type="cellIs" dxfId="22" priority="23" operator="greaterThan">
      <formula>1</formula>
    </cfRule>
  </conditionalFormatting>
  <conditionalFormatting sqref="E9">
    <cfRule type="cellIs" dxfId="21" priority="22" operator="greaterThan">
      <formula>1</formula>
    </cfRule>
  </conditionalFormatting>
  <conditionalFormatting sqref="E11">
    <cfRule type="cellIs" dxfId="20" priority="21" operator="greaterThan">
      <formula>1</formula>
    </cfRule>
  </conditionalFormatting>
  <conditionalFormatting sqref="E15">
    <cfRule type="cellIs" dxfId="19" priority="20" operator="greaterThan">
      <formula>1</formula>
    </cfRule>
  </conditionalFormatting>
  <conditionalFormatting sqref="E17">
    <cfRule type="cellIs" dxfId="18" priority="19" operator="greaterThan">
      <formula>1</formula>
    </cfRule>
  </conditionalFormatting>
  <conditionalFormatting sqref="E20">
    <cfRule type="cellIs" dxfId="17" priority="18" operator="greaterThan">
      <formula>1</formula>
    </cfRule>
  </conditionalFormatting>
  <conditionalFormatting sqref="E22">
    <cfRule type="cellIs" dxfId="16" priority="17" operator="greaterThan">
      <formula>1</formula>
    </cfRule>
  </conditionalFormatting>
  <conditionalFormatting sqref="E24">
    <cfRule type="cellIs" dxfId="15" priority="16" operator="greaterThan">
      <formula>1</formula>
    </cfRule>
  </conditionalFormatting>
  <conditionalFormatting sqref="E26">
    <cfRule type="cellIs" dxfId="14" priority="15" operator="greaterThan">
      <formula>1</formula>
    </cfRule>
  </conditionalFormatting>
  <conditionalFormatting sqref="E28">
    <cfRule type="cellIs" dxfId="13" priority="14" operator="greaterThan">
      <formula>1</formula>
    </cfRule>
  </conditionalFormatting>
  <conditionalFormatting sqref="E10">
    <cfRule type="cellIs" dxfId="12" priority="13" operator="greaterThan">
      <formula>1</formula>
    </cfRule>
  </conditionalFormatting>
  <conditionalFormatting sqref="E12">
    <cfRule type="cellIs" dxfId="11" priority="12" operator="greaterThan">
      <formula>1</formula>
    </cfRule>
  </conditionalFormatting>
  <conditionalFormatting sqref="E14">
    <cfRule type="cellIs" dxfId="10" priority="11" operator="greaterThan">
      <formula>1</formula>
    </cfRule>
  </conditionalFormatting>
  <conditionalFormatting sqref="E16">
    <cfRule type="cellIs" dxfId="9" priority="10" operator="greaterThan">
      <formula>1</formula>
    </cfRule>
  </conditionalFormatting>
  <conditionalFormatting sqref="E18">
    <cfRule type="cellIs" dxfId="8" priority="9" operator="greaterThan">
      <formula>1</formula>
    </cfRule>
  </conditionalFormatting>
  <conditionalFormatting sqref="E19">
    <cfRule type="cellIs" dxfId="7" priority="8" operator="greaterThan">
      <formula>1</formula>
    </cfRule>
  </conditionalFormatting>
  <conditionalFormatting sqref="E21">
    <cfRule type="cellIs" dxfId="6" priority="7" operator="greaterThan">
      <formula>1</formula>
    </cfRule>
  </conditionalFormatting>
  <conditionalFormatting sqref="E23">
    <cfRule type="cellIs" dxfId="5" priority="6" operator="greaterThan">
      <formula>1</formula>
    </cfRule>
  </conditionalFormatting>
  <conditionalFormatting sqref="E25">
    <cfRule type="cellIs" dxfId="4" priority="5" operator="greaterThan">
      <formula>1</formula>
    </cfRule>
  </conditionalFormatting>
  <conditionalFormatting sqref="E27">
    <cfRule type="cellIs" dxfId="3" priority="4" operator="greaterThan">
      <formula>1</formula>
    </cfRule>
  </conditionalFormatting>
  <conditionalFormatting sqref="E13">
    <cfRule type="cellIs" dxfId="2" priority="3" operator="greaterThan">
      <formula>1</formula>
    </cfRule>
  </conditionalFormatting>
  <conditionalFormatting sqref="E29">
    <cfRule type="cellIs" dxfId="1" priority="2" operator="greaterThan">
      <formula>1</formula>
    </cfRule>
  </conditionalFormatting>
  <conditionalFormatting sqref="E29">
    <cfRule type="cellIs" dxfId="0" priority="1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opLeftCell="A4" zoomScaleNormal="100" workbookViewId="0">
      <selection activeCell="E14" sqref="E14"/>
    </sheetView>
  </sheetViews>
  <sheetFormatPr defaultColWidth="0" defaultRowHeight="15" customHeight="1" zeroHeight="1"/>
  <cols>
    <col min="1" max="1" width="11.42578125" customWidth="1"/>
    <col min="2" max="2" width="98.85546875" customWidth="1"/>
    <col min="3" max="3" width="11.28515625" bestFit="1" customWidth="1"/>
    <col min="4" max="4" width="15.7109375" customWidth="1"/>
    <col min="5" max="5" width="23.7109375" customWidth="1"/>
  </cols>
  <sheetData>
    <row r="1" spans="1:8" ht="94.5" customHeight="1">
      <c r="A1" s="1"/>
      <c r="B1" s="28" t="s">
        <v>32</v>
      </c>
      <c r="C1" s="28"/>
      <c r="D1" s="28"/>
      <c r="E1" s="28"/>
    </row>
    <row r="2" spans="1:8" s="7" customFormat="1" ht="26.25" customHeight="1" thickBot="1">
      <c r="A2" s="19"/>
      <c r="B2" s="21" t="s">
        <v>59</v>
      </c>
      <c r="C2" s="20"/>
      <c r="D2" s="20"/>
      <c r="E2" s="20"/>
      <c r="F2" s="6"/>
      <c r="G2" s="6"/>
      <c r="H2" s="6"/>
    </row>
    <row r="3" spans="1:8" s="7" customFormat="1" ht="39" customHeight="1" thickTop="1" thickBot="1">
      <c r="A3" s="8" t="s">
        <v>28</v>
      </c>
      <c r="B3" s="22" t="s">
        <v>31</v>
      </c>
      <c r="C3" s="23" t="s">
        <v>23</v>
      </c>
      <c r="D3" s="11" t="s">
        <v>55</v>
      </c>
      <c r="E3" s="8" t="s">
        <v>56</v>
      </c>
      <c r="F3" s="6"/>
      <c r="G3" s="6"/>
      <c r="H3" s="6"/>
    </row>
    <row r="4" spans="1:8" s="7" customFormat="1" ht="15.75" thickTop="1">
      <c r="A4" s="4" t="s">
        <v>2</v>
      </c>
      <c r="B4" s="16" t="s">
        <v>37</v>
      </c>
      <c r="C4" s="5">
        <v>1512250</v>
      </c>
      <c r="D4" s="17">
        <v>804096.2</v>
      </c>
      <c r="E4" s="25">
        <f>D4/C4*100</f>
        <v>53.172173913043473</v>
      </c>
      <c r="F4" s="6"/>
      <c r="G4" s="6"/>
    </row>
    <row r="5" spans="1:8" s="7" customFormat="1">
      <c r="A5" s="2" t="s">
        <v>3</v>
      </c>
      <c r="B5" s="24" t="s">
        <v>25</v>
      </c>
      <c r="C5" s="3">
        <v>532745</v>
      </c>
      <c r="D5" s="18">
        <v>271304.92</v>
      </c>
      <c r="E5" s="26">
        <f t="shared" ref="E5:E30" si="0">D5/C5*100</f>
        <v>50.925850078367695</v>
      </c>
      <c r="F5" s="6"/>
      <c r="G5" s="6"/>
    </row>
    <row r="6" spans="1:8" s="7" customFormat="1">
      <c r="A6" s="4" t="s">
        <v>57</v>
      </c>
      <c r="B6" s="16" t="s">
        <v>58</v>
      </c>
      <c r="C6" s="5">
        <v>2676480</v>
      </c>
      <c r="D6" s="17">
        <v>176857.2</v>
      </c>
      <c r="E6" s="25">
        <f t="shared" si="0"/>
        <v>6.6078281922525113</v>
      </c>
      <c r="F6" s="6"/>
      <c r="G6" s="6"/>
    </row>
    <row r="7" spans="1:8" s="7" customFormat="1">
      <c r="A7" s="2" t="s">
        <v>33</v>
      </c>
      <c r="B7" s="24" t="s">
        <v>38</v>
      </c>
      <c r="C7" s="3">
        <v>5210000</v>
      </c>
      <c r="D7" s="18">
        <v>1809190</v>
      </c>
      <c r="E7" s="26">
        <f t="shared" si="0"/>
        <v>34.725335892514394</v>
      </c>
      <c r="F7" s="6"/>
      <c r="G7" s="6"/>
    </row>
    <row r="8" spans="1:8" s="7" customFormat="1">
      <c r="A8" s="4" t="s">
        <v>34</v>
      </c>
      <c r="B8" s="16" t="s">
        <v>39</v>
      </c>
      <c r="C8" s="5">
        <v>3500000</v>
      </c>
      <c r="D8" s="17">
        <v>1683054.9</v>
      </c>
      <c r="E8" s="25">
        <f t="shared" si="0"/>
        <v>48.087282857142853</v>
      </c>
      <c r="F8" s="6"/>
      <c r="G8" s="6"/>
    </row>
    <row r="9" spans="1:8" s="7" customFormat="1">
      <c r="A9" s="2" t="s">
        <v>35</v>
      </c>
      <c r="B9" s="24" t="s">
        <v>36</v>
      </c>
      <c r="C9" s="3">
        <v>600000</v>
      </c>
      <c r="D9" s="18">
        <v>291771.78000000003</v>
      </c>
      <c r="E9" s="26">
        <f t="shared" si="0"/>
        <v>48.628630000000008</v>
      </c>
      <c r="F9" s="6"/>
      <c r="G9" s="6"/>
    </row>
    <row r="10" spans="1:8" s="7" customFormat="1">
      <c r="A10" s="4" t="s">
        <v>4</v>
      </c>
      <c r="B10" s="16" t="s">
        <v>40</v>
      </c>
      <c r="C10" s="5">
        <v>67005</v>
      </c>
      <c r="D10" s="17">
        <v>0</v>
      </c>
      <c r="E10" s="25">
        <f t="shared" si="0"/>
        <v>0</v>
      </c>
      <c r="F10" s="6"/>
      <c r="G10" s="6"/>
    </row>
    <row r="11" spans="1:8" s="7" customFormat="1">
      <c r="A11" s="2" t="s">
        <v>5</v>
      </c>
      <c r="B11" s="24" t="s">
        <v>41</v>
      </c>
      <c r="C11" s="3">
        <v>6000000</v>
      </c>
      <c r="D11" s="18">
        <v>2970741.97</v>
      </c>
      <c r="E11" s="26">
        <f t="shared" si="0"/>
        <v>49.512366166666673</v>
      </c>
      <c r="F11" s="6"/>
      <c r="G11" s="6"/>
    </row>
    <row r="12" spans="1:8" s="7" customFormat="1">
      <c r="A12" s="4" t="s">
        <v>6</v>
      </c>
      <c r="B12" s="16" t="s">
        <v>26</v>
      </c>
      <c r="C12" s="5">
        <v>7922000</v>
      </c>
      <c r="D12" s="17">
        <v>6124121.9900000002</v>
      </c>
      <c r="E12" s="25">
        <f t="shared" si="0"/>
        <v>77.305251072961383</v>
      </c>
      <c r="F12" s="6"/>
      <c r="G12" s="6"/>
    </row>
    <row r="13" spans="1:8" s="7" customFormat="1">
      <c r="A13" s="2" t="s">
        <v>7</v>
      </c>
      <c r="B13" s="24" t="s">
        <v>42</v>
      </c>
      <c r="C13" s="3">
        <v>9900000</v>
      </c>
      <c r="D13" s="18">
        <v>4980900</v>
      </c>
      <c r="E13" s="26">
        <f t="shared" si="0"/>
        <v>50.312121212121205</v>
      </c>
      <c r="F13" s="6"/>
      <c r="G13" s="6"/>
    </row>
    <row r="14" spans="1:8" s="7" customFormat="1">
      <c r="A14" s="4" t="s">
        <v>8</v>
      </c>
      <c r="B14" s="16" t="s">
        <v>54</v>
      </c>
      <c r="C14" s="5">
        <v>1052200</v>
      </c>
      <c r="D14" s="17">
        <v>8100</v>
      </c>
      <c r="E14" s="25">
        <f t="shared" si="0"/>
        <v>0.76981562440600648</v>
      </c>
      <c r="F14" s="6"/>
      <c r="G14" s="6"/>
    </row>
    <row r="15" spans="1:8" s="7" customFormat="1">
      <c r="A15" s="2" t="s">
        <v>9</v>
      </c>
      <c r="B15" s="24" t="s">
        <v>29</v>
      </c>
      <c r="C15" s="3">
        <v>38000</v>
      </c>
      <c r="D15" s="18">
        <v>26000</v>
      </c>
      <c r="E15" s="26">
        <f t="shared" si="0"/>
        <v>68.421052631578945</v>
      </c>
      <c r="F15" s="6"/>
      <c r="G15" s="6"/>
    </row>
    <row r="16" spans="1:8" s="7" customFormat="1">
      <c r="A16" s="4" t="s">
        <v>10</v>
      </c>
      <c r="B16" s="16" t="s">
        <v>43</v>
      </c>
      <c r="C16" s="5">
        <v>627500</v>
      </c>
      <c r="D16" s="17">
        <v>299400</v>
      </c>
      <c r="E16" s="25">
        <f t="shared" si="0"/>
        <v>47.713147410358566</v>
      </c>
      <c r="F16" s="6"/>
      <c r="G16" s="6"/>
    </row>
    <row r="17" spans="1:7" s="7" customFormat="1">
      <c r="A17" s="2" t="s">
        <v>11</v>
      </c>
      <c r="B17" s="24" t="s">
        <v>27</v>
      </c>
      <c r="C17" s="3">
        <v>980000</v>
      </c>
      <c r="D17" s="18">
        <v>492600</v>
      </c>
      <c r="E17" s="26">
        <f t="shared" si="0"/>
        <v>50.265306122448983</v>
      </c>
      <c r="F17" s="6"/>
      <c r="G17" s="6"/>
    </row>
    <row r="18" spans="1:7" s="7" customFormat="1">
      <c r="A18" s="4" t="s">
        <v>30</v>
      </c>
      <c r="B18" s="16" t="s">
        <v>24</v>
      </c>
      <c r="C18" s="5">
        <v>733500</v>
      </c>
      <c r="D18" s="17">
        <v>226857.02</v>
      </c>
      <c r="E18" s="25">
        <f t="shared" si="0"/>
        <v>30.928019086571233</v>
      </c>
      <c r="F18" s="6"/>
      <c r="G18" s="6"/>
    </row>
    <row r="19" spans="1:7" s="7" customFormat="1">
      <c r="A19" s="2" t="s">
        <v>12</v>
      </c>
      <c r="B19" s="24" t="s">
        <v>44</v>
      </c>
      <c r="C19" s="3">
        <v>250000</v>
      </c>
      <c r="D19" s="18">
        <v>36129.14</v>
      </c>
      <c r="E19" s="26">
        <f t="shared" si="0"/>
        <v>14.451655999999998</v>
      </c>
      <c r="F19" s="6"/>
      <c r="G19" s="6"/>
    </row>
    <row r="20" spans="1:7" s="7" customFormat="1">
      <c r="A20" s="4" t="s">
        <v>13</v>
      </c>
      <c r="B20" s="16" t="s">
        <v>45</v>
      </c>
      <c r="C20" s="5">
        <v>13527000</v>
      </c>
      <c r="D20" s="17">
        <v>3936178.67</v>
      </c>
      <c r="E20" s="25">
        <f t="shared" si="0"/>
        <v>29.098681673689658</v>
      </c>
      <c r="F20" s="6"/>
      <c r="G20" s="6"/>
    </row>
    <row r="21" spans="1:7" s="7" customFormat="1">
      <c r="A21" s="2" t="s">
        <v>14</v>
      </c>
      <c r="B21" s="24" t="s">
        <v>46</v>
      </c>
      <c r="C21" s="3">
        <v>126000</v>
      </c>
      <c r="D21" s="18">
        <v>104700</v>
      </c>
      <c r="E21" s="26">
        <f t="shared" si="0"/>
        <v>83.095238095238102</v>
      </c>
      <c r="F21" s="6"/>
      <c r="G21" s="6"/>
    </row>
    <row r="22" spans="1:7" s="7" customFormat="1">
      <c r="A22" s="4" t="s">
        <v>15</v>
      </c>
      <c r="B22" s="16" t="s">
        <v>47</v>
      </c>
      <c r="C22" s="5">
        <v>7400</v>
      </c>
      <c r="D22" s="17">
        <v>361.75</v>
      </c>
      <c r="E22" s="25">
        <f t="shared" si="0"/>
        <v>4.8885135135135132</v>
      </c>
      <c r="F22" s="6"/>
      <c r="G22" s="6"/>
    </row>
    <row r="23" spans="1:7" s="7" customFormat="1">
      <c r="A23" s="2" t="s">
        <v>16</v>
      </c>
      <c r="B23" s="24" t="s">
        <v>48</v>
      </c>
      <c r="C23" s="3">
        <v>1310630</v>
      </c>
      <c r="D23" s="18">
        <v>549639.81000000006</v>
      </c>
      <c r="E23" s="26">
        <f t="shared" si="0"/>
        <v>41.937069195730302</v>
      </c>
      <c r="F23" s="6"/>
      <c r="G23" s="6"/>
    </row>
    <row r="24" spans="1:7" s="7" customFormat="1">
      <c r="A24" s="4" t="s">
        <v>17</v>
      </c>
      <c r="B24" s="16" t="s">
        <v>49</v>
      </c>
      <c r="C24" s="5">
        <v>808000</v>
      </c>
      <c r="D24" s="17">
        <v>433600</v>
      </c>
      <c r="E24" s="25">
        <f t="shared" si="0"/>
        <v>53.663366336633665</v>
      </c>
      <c r="F24" s="6"/>
      <c r="G24" s="6"/>
    </row>
    <row r="25" spans="1:7" s="7" customFormat="1">
      <c r="A25" s="2" t="s">
        <v>18</v>
      </c>
      <c r="B25" s="24" t="s">
        <v>50</v>
      </c>
      <c r="C25" s="3">
        <v>75790</v>
      </c>
      <c r="D25" s="18">
        <v>32600</v>
      </c>
      <c r="E25" s="26">
        <f t="shared" si="0"/>
        <v>43.013590183401504</v>
      </c>
      <c r="F25" s="6"/>
      <c r="G25" s="6"/>
    </row>
    <row r="26" spans="1:7" s="7" customFormat="1">
      <c r="A26" s="4" t="s">
        <v>19</v>
      </c>
      <c r="B26" s="16" t="s">
        <v>1</v>
      </c>
      <c r="C26" s="5">
        <v>565100</v>
      </c>
      <c r="D26" s="17">
        <v>176700</v>
      </c>
      <c r="E26" s="25">
        <f t="shared" si="0"/>
        <v>31.268801981950094</v>
      </c>
      <c r="F26" s="6"/>
      <c r="G26" s="6"/>
    </row>
    <row r="27" spans="1:7" s="7" customFormat="1">
      <c r="A27" s="2" t="s">
        <v>20</v>
      </c>
      <c r="B27" s="24" t="s">
        <v>53</v>
      </c>
      <c r="C27" s="3">
        <v>639200</v>
      </c>
      <c r="D27" s="18">
        <v>253200</v>
      </c>
      <c r="E27" s="26">
        <f t="shared" si="0"/>
        <v>39.612015018773469</v>
      </c>
      <c r="F27" s="6"/>
      <c r="G27" s="6"/>
    </row>
    <row r="28" spans="1:7" s="7" customFormat="1">
      <c r="A28" s="4" t="s">
        <v>21</v>
      </c>
      <c r="B28" s="16" t="s">
        <v>52</v>
      </c>
      <c r="C28" s="5">
        <v>450000</v>
      </c>
      <c r="D28" s="17">
        <v>159629.14000000001</v>
      </c>
      <c r="E28" s="25">
        <f t="shared" si="0"/>
        <v>35.473142222222229</v>
      </c>
      <c r="F28" s="6"/>
      <c r="G28" s="6"/>
    </row>
    <row r="29" spans="1:7" s="7" customFormat="1" ht="15.75" thickBot="1">
      <c r="A29" s="2" t="s">
        <v>22</v>
      </c>
      <c r="B29" s="24" t="s">
        <v>51</v>
      </c>
      <c r="C29" s="3">
        <v>890000</v>
      </c>
      <c r="D29" s="18">
        <v>300346.59999999998</v>
      </c>
      <c r="E29" s="26">
        <f t="shared" si="0"/>
        <v>33.746808988764045</v>
      </c>
      <c r="F29" s="6"/>
      <c r="G29" s="6"/>
    </row>
    <row r="30" spans="1:7" ht="16.5" thickTop="1" thickBot="1">
      <c r="A30" s="14" t="s">
        <v>0</v>
      </c>
      <c r="B30" s="15"/>
      <c r="C30" s="12">
        <v>60000800</v>
      </c>
      <c r="D30" s="12">
        <v>26148081.09</v>
      </c>
      <c r="E30" s="27">
        <f t="shared" si="0"/>
        <v>43.579554089278808</v>
      </c>
    </row>
    <row r="31" spans="1:7" ht="15.75" thickTop="1"/>
    <row r="32" spans="1:7" hidden="1"/>
    <row r="33" hidden="1"/>
    <row r="34" hidden="1"/>
    <row r="35" hidden="1"/>
    <row r="36" ht="15" customHeight="1"/>
    <row r="37" ht="15" customHeight="1"/>
    <row r="38" ht="15" customHeight="1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opLeftCell="A2" zoomScaleNormal="100" workbookViewId="0">
      <selection activeCell="E11" sqref="E11"/>
    </sheetView>
  </sheetViews>
  <sheetFormatPr defaultColWidth="0" defaultRowHeight="15" customHeight="1" zeroHeight="1"/>
  <cols>
    <col min="1" max="1" width="11.42578125" customWidth="1"/>
    <col min="2" max="2" width="98.85546875" customWidth="1"/>
    <col min="3" max="3" width="11.28515625" bestFit="1" customWidth="1"/>
    <col min="4" max="4" width="15.7109375" customWidth="1"/>
    <col min="5" max="5" width="23.28515625" customWidth="1"/>
  </cols>
  <sheetData>
    <row r="1" spans="1:8" ht="94.5" customHeight="1">
      <c r="A1" s="1"/>
      <c r="B1" s="28" t="s">
        <v>32</v>
      </c>
      <c r="C1" s="28"/>
      <c r="D1" s="28"/>
      <c r="E1" s="28"/>
    </row>
    <row r="2" spans="1:8" s="7" customFormat="1" ht="26.25" customHeight="1" thickBot="1">
      <c r="A2" s="19"/>
      <c r="B2" s="21" t="s">
        <v>59</v>
      </c>
      <c r="C2" s="20"/>
      <c r="D2" s="20"/>
      <c r="E2" s="20"/>
      <c r="F2" s="6"/>
      <c r="G2" s="6"/>
      <c r="H2" s="6"/>
    </row>
    <row r="3" spans="1:8" s="7" customFormat="1" ht="39" customHeight="1" thickTop="1" thickBot="1">
      <c r="A3" s="8" t="s">
        <v>28</v>
      </c>
      <c r="B3" s="22" t="s">
        <v>31</v>
      </c>
      <c r="C3" s="23" t="s">
        <v>23</v>
      </c>
      <c r="D3" s="11" t="s">
        <v>55</v>
      </c>
      <c r="E3" s="8" t="s">
        <v>56</v>
      </c>
      <c r="F3" s="6"/>
      <c r="G3" s="6"/>
      <c r="H3" s="6"/>
    </row>
    <row r="4" spans="1:8" s="7" customFormat="1" ht="15.75" thickTop="1">
      <c r="A4" s="4" t="s">
        <v>2</v>
      </c>
      <c r="B4" s="16" t="s">
        <v>37</v>
      </c>
      <c r="C4" s="5">
        <v>1512250</v>
      </c>
      <c r="D4" s="17">
        <v>1314307.2</v>
      </c>
      <c r="E4" s="25">
        <f>D4/C4*100</f>
        <v>86.910709208133568</v>
      </c>
      <c r="F4" s="6"/>
      <c r="G4" s="6"/>
    </row>
    <row r="5" spans="1:8" s="7" customFormat="1">
      <c r="A5" s="2" t="s">
        <v>3</v>
      </c>
      <c r="B5" s="24" t="s">
        <v>25</v>
      </c>
      <c r="C5" s="3">
        <v>532745</v>
      </c>
      <c r="D5" s="18">
        <v>398324.95</v>
      </c>
      <c r="E5" s="26">
        <f t="shared" ref="E5:E30" si="0">D5/C5*100</f>
        <v>74.76840702399835</v>
      </c>
      <c r="F5" s="6"/>
      <c r="G5" s="6"/>
    </row>
    <row r="6" spans="1:8" s="7" customFormat="1">
      <c r="A6" s="4" t="s">
        <v>57</v>
      </c>
      <c r="B6" s="16" t="s">
        <v>58</v>
      </c>
      <c r="C6" s="5">
        <v>2676480</v>
      </c>
      <c r="D6" s="17">
        <v>447127.2</v>
      </c>
      <c r="E6" s="25">
        <f t="shared" si="0"/>
        <v>16.70579268292683</v>
      </c>
      <c r="F6" s="6"/>
      <c r="G6" s="6"/>
    </row>
    <row r="7" spans="1:8" s="7" customFormat="1">
      <c r="A7" s="2" t="s">
        <v>33</v>
      </c>
      <c r="B7" s="24" t="s">
        <v>38</v>
      </c>
      <c r="C7" s="3">
        <v>5210000</v>
      </c>
      <c r="D7" s="18">
        <v>3322080</v>
      </c>
      <c r="E7" s="26">
        <f t="shared" si="0"/>
        <v>63.76353166986565</v>
      </c>
      <c r="F7" s="6"/>
      <c r="G7" s="6"/>
    </row>
    <row r="8" spans="1:8" s="7" customFormat="1">
      <c r="A8" s="4" t="s">
        <v>34</v>
      </c>
      <c r="B8" s="16" t="s">
        <v>39</v>
      </c>
      <c r="C8" s="5">
        <v>3500000</v>
      </c>
      <c r="D8" s="17">
        <v>2604120.7000000002</v>
      </c>
      <c r="E8" s="25">
        <f t="shared" si="0"/>
        <v>74.403448571428584</v>
      </c>
      <c r="F8" s="6"/>
      <c r="G8" s="6"/>
    </row>
    <row r="9" spans="1:8" s="7" customFormat="1">
      <c r="A9" s="2" t="s">
        <v>35</v>
      </c>
      <c r="B9" s="24" t="s">
        <v>36</v>
      </c>
      <c r="C9" s="3">
        <v>600000</v>
      </c>
      <c r="D9" s="18">
        <v>431212.91</v>
      </c>
      <c r="E9" s="26">
        <f t="shared" si="0"/>
        <v>71.868818333333323</v>
      </c>
      <c r="F9" s="6"/>
      <c r="G9" s="6"/>
    </row>
    <row r="10" spans="1:8" s="7" customFormat="1">
      <c r="A10" s="4" t="s">
        <v>4</v>
      </c>
      <c r="B10" s="16" t="s">
        <v>40</v>
      </c>
      <c r="C10" s="5">
        <v>67005</v>
      </c>
      <c r="D10" s="17">
        <v>0</v>
      </c>
      <c r="E10" s="25">
        <f t="shared" si="0"/>
        <v>0</v>
      </c>
      <c r="F10" s="6"/>
      <c r="G10" s="6"/>
    </row>
    <row r="11" spans="1:8" s="7" customFormat="1">
      <c r="A11" s="2" t="s">
        <v>5</v>
      </c>
      <c r="B11" s="24" t="s">
        <v>41</v>
      </c>
      <c r="C11" s="3">
        <v>6000000</v>
      </c>
      <c r="D11" s="18">
        <v>4438417.74</v>
      </c>
      <c r="E11" s="26">
        <f t="shared" si="0"/>
        <v>73.973629000000003</v>
      </c>
      <c r="F11" s="6"/>
      <c r="G11" s="6"/>
    </row>
    <row r="12" spans="1:8" s="7" customFormat="1">
      <c r="A12" s="4" t="s">
        <v>6</v>
      </c>
      <c r="B12" s="16" t="s">
        <v>26</v>
      </c>
      <c r="C12" s="5">
        <v>7522000</v>
      </c>
      <c r="D12" s="17">
        <v>6124121.9900000002</v>
      </c>
      <c r="E12" s="25">
        <f t="shared" si="0"/>
        <v>81.416139191704346</v>
      </c>
      <c r="F12" s="6"/>
      <c r="G12" s="6"/>
    </row>
    <row r="13" spans="1:8" s="7" customFormat="1">
      <c r="A13" s="2" t="s">
        <v>7</v>
      </c>
      <c r="B13" s="24" t="s">
        <v>42</v>
      </c>
      <c r="C13" s="3">
        <v>9900000</v>
      </c>
      <c r="D13" s="18">
        <v>7562300</v>
      </c>
      <c r="E13" s="26">
        <f t="shared" si="0"/>
        <v>76.386868686868695</v>
      </c>
      <c r="F13" s="6"/>
      <c r="G13" s="6"/>
    </row>
    <row r="14" spans="1:8" s="7" customFormat="1">
      <c r="A14" s="4" t="s">
        <v>8</v>
      </c>
      <c r="B14" s="16" t="s">
        <v>54</v>
      </c>
      <c r="C14" s="5">
        <v>1052200</v>
      </c>
      <c r="D14" s="17">
        <v>836055.98</v>
      </c>
      <c r="E14" s="25">
        <f t="shared" si="0"/>
        <v>79.457895837293293</v>
      </c>
      <c r="F14" s="6"/>
      <c r="G14" s="6"/>
    </row>
    <row r="15" spans="1:8" s="7" customFormat="1">
      <c r="A15" s="2" t="s">
        <v>9</v>
      </c>
      <c r="B15" s="24" t="s">
        <v>29</v>
      </c>
      <c r="C15" s="3">
        <v>38000</v>
      </c>
      <c r="D15" s="18">
        <v>31000</v>
      </c>
      <c r="E15" s="26">
        <f t="shared" si="0"/>
        <v>81.578947368421055</v>
      </c>
      <c r="F15" s="6"/>
      <c r="G15" s="6"/>
    </row>
    <row r="16" spans="1:8" s="7" customFormat="1">
      <c r="A16" s="4" t="s">
        <v>10</v>
      </c>
      <c r="B16" s="16" t="s">
        <v>43</v>
      </c>
      <c r="C16" s="5">
        <v>627500</v>
      </c>
      <c r="D16" s="17">
        <v>359275</v>
      </c>
      <c r="E16" s="25">
        <f t="shared" si="0"/>
        <v>57.254980079681275</v>
      </c>
      <c r="F16" s="6"/>
      <c r="G16" s="6"/>
    </row>
    <row r="17" spans="1:7" s="7" customFormat="1">
      <c r="A17" s="2" t="s">
        <v>11</v>
      </c>
      <c r="B17" s="24" t="s">
        <v>27</v>
      </c>
      <c r="C17" s="3">
        <v>980000</v>
      </c>
      <c r="D17" s="18">
        <v>591200</v>
      </c>
      <c r="E17" s="26">
        <f t="shared" si="0"/>
        <v>60.326530612244902</v>
      </c>
      <c r="F17" s="6"/>
      <c r="G17" s="6"/>
    </row>
    <row r="18" spans="1:7" s="7" customFormat="1">
      <c r="A18" s="4" t="s">
        <v>30</v>
      </c>
      <c r="B18" s="16" t="s">
        <v>24</v>
      </c>
      <c r="C18" s="5">
        <v>733500</v>
      </c>
      <c r="D18" s="17">
        <v>254778.01</v>
      </c>
      <c r="E18" s="25">
        <f t="shared" si="0"/>
        <v>34.734561690524885</v>
      </c>
      <c r="F18" s="6"/>
      <c r="G18" s="6"/>
    </row>
    <row r="19" spans="1:7" s="7" customFormat="1">
      <c r="A19" s="2" t="s">
        <v>12</v>
      </c>
      <c r="B19" s="24" t="s">
        <v>44</v>
      </c>
      <c r="C19" s="3">
        <v>250000</v>
      </c>
      <c r="D19" s="18">
        <v>53826.61</v>
      </c>
      <c r="E19" s="26">
        <f t="shared" si="0"/>
        <v>21.530644000000002</v>
      </c>
      <c r="F19" s="6"/>
      <c r="G19" s="6"/>
    </row>
    <row r="20" spans="1:7" s="7" customFormat="1">
      <c r="A20" s="4" t="s">
        <v>13</v>
      </c>
      <c r="B20" s="16" t="s">
        <v>45</v>
      </c>
      <c r="C20" s="5">
        <v>13527000</v>
      </c>
      <c r="D20" s="17">
        <v>7100123.9000000004</v>
      </c>
      <c r="E20" s="25">
        <f t="shared" si="0"/>
        <v>52.48853330376285</v>
      </c>
      <c r="F20" s="6"/>
      <c r="G20" s="6"/>
    </row>
    <row r="21" spans="1:7" s="7" customFormat="1">
      <c r="A21" s="2" t="s">
        <v>14</v>
      </c>
      <c r="B21" s="24" t="s">
        <v>46</v>
      </c>
      <c r="C21" s="3">
        <v>126000</v>
      </c>
      <c r="D21" s="18">
        <v>104700</v>
      </c>
      <c r="E21" s="26">
        <f t="shared" si="0"/>
        <v>83.095238095238102</v>
      </c>
      <c r="F21" s="6"/>
      <c r="G21" s="6"/>
    </row>
    <row r="22" spans="1:7" s="7" customFormat="1">
      <c r="A22" s="4" t="s">
        <v>15</v>
      </c>
      <c r="B22" s="16" t="s">
        <v>47</v>
      </c>
      <c r="C22" s="5">
        <v>7400</v>
      </c>
      <c r="D22" s="17">
        <v>361.75</v>
      </c>
      <c r="E22" s="25">
        <f t="shared" si="0"/>
        <v>4.8885135135135132</v>
      </c>
      <c r="F22" s="6"/>
      <c r="G22" s="6"/>
    </row>
    <row r="23" spans="1:7" s="7" customFormat="1">
      <c r="A23" s="2" t="s">
        <v>16</v>
      </c>
      <c r="B23" s="24" t="s">
        <v>48</v>
      </c>
      <c r="C23" s="3">
        <v>1310630</v>
      </c>
      <c r="D23" s="18">
        <v>845379.67</v>
      </c>
      <c r="E23" s="26">
        <f t="shared" si="0"/>
        <v>64.501779296979322</v>
      </c>
      <c r="F23" s="6"/>
      <c r="G23" s="6"/>
    </row>
    <row r="24" spans="1:7" s="7" customFormat="1">
      <c r="A24" s="4" t="s">
        <v>17</v>
      </c>
      <c r="B24" s="16" t="s">
        <v>49</v>
      </c>
      <c r="C24" s="5">
        <v>808000</v>
      </c>
      <c r="D24" s="17">
        <v>437600</v>
      </c>
      <c r="E24" s="25">
        <f t="shared" si="0"/>
        <v>54.158415841584159</v>
      </c>
      <c r="F24" s="6"/>
      <c r="G24" s="6"/>
    </row>
    <row r="25" spans="1:7" s="7" customFormat="1">
      <c r="A25" s="2" t="s">
        <v>18</v>
      </c>
      <c r="B25" s="24" t="s">
        <v>50</v>
      </c>
      <c r="C25" s="3">
        <v>75800</v>
      </c>
      <c r="D25" s="18">
        <v>45640</v>
      </c>
      <c r="E25" s="26">
        <f t="shared" si="0"/>
        <v>60.211081794195252</v>
      </c>
      <c r="F25" s="6"/>
      <c r="G25" s="6"/>
    </row>
    <row r="26" spans="1:7" s="7" customFormat="1">
      <c r="A26" s="4" t="s">
        <v>19</v>
      </c>
      <c r="B26" s="16" t="s">
        <v>1</v>
      </c>
      <c r="C26" s="5">
        <v>565100</v>
      </c>
      <c r="D26" s="17">
        <v>355200</v>
      </c>
      <c r="E26" s="25">
        <f t="shared" si="0"/>
        <v>62.856131658113611</v>
      </c>
      <c r="F26" s="6"/>
      <c r="G26" s="6"/>
    </row>
    <row r="27" spans="1:7" s="7" customFormat="1">
      <c r="A27" s="2" t="s">
        <v>20</v>
      </c>
      <c r="B27" s="24" t="s">
        <v>53</v>
      </c>
      <c r="C27" s="3">
        <v>639200</v>
      </c>
      <c r="D27" s="18">
        <v>406700</v>
      </c>
      <c r="E27" s="26">
        <f t="shared" si="0"/>
        <v>63.626408010012511</v>
      </c>
      <c r="F27" s="6"/>
      <c r="G27" s="6"/>
    </row>
    <row r="28" spans="1:7" s="7" customFormat="1">
      <c r="A28" s="4" t="s">
        <v>21</v>
      </c>
      <c r="B28" s="16" t="s">
        <v>52</v>
      </c>
      <c r="C28" s="5">
        <v>450000</v>
      </c>
      <c r="D28" s="17">
        <v>243383.1</v>
      </c>
      <c r="E28" s="25">
        <f t="shared" si="0"/>
        <v>54.085133333333332</v>
      </c>
      <c r="F28" s="6"/>
      <c r="G28" s="6"/>
    </row>
    <row r="29" spans="1:7" s="7" customFormat="1" ht="15.75" thickBot="1">
      <c r="A29" s="2" t="s">
        <v>22</v>
      </c>
      <c r="B29" s="24" t="s">
        <v>51</v>
      </c>
      <c r="C29" s="3">
        <v>890000</v>
      </c>
      <c r="D29" s="18">
        <v>462951.6</v>
      </c>
      <c r="E29" s="26">
        <f t="shared" si="0"/>
        <v>52.017033707865167</v>
      </c>
      <c r="F29" s="6"/>
      <c r="G29" s="6"/>
    </row>
    <row r="30" spans="1:7" ht="16.5" thickTop="1" thickBot="1">
      <c r="A30" s="14" t="s">
        <v>0</v>
      </c>
      <c r="B30" s="15"/>
      <c r="C30" s="12">
        <v>59600810</v>
      </c>
      <c r="D30" s="12">
        <v>38770188.310000002</v>
      </c>
      <c r="E30" s="27">
        <f t="shared" si="0"/>
        <v>65.049767461214032</v>
      </c>
    </row>
    <row r="31" spans="1:7" ht="15.75" thickTop="1"/>
    <row r="32" spans="1:7" hidden="1"/>
    <row r="33" hidden="1"/>
    <row r="34" hidden="1"/>
    <row r="35" hidden="1"/>
    <row r="36" ht="15" customHeight="1"/>
    <row r="37" ht="15" customHeight="1"/>
    <row r="38" ht="15" customHeight="1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abSelected="1" topLeftCell="A7" zoomScaleNormal="100" workbookViewId="0">
      <selection activeCell="E22" sqref="E22"/>
    </sheetView>
  </sheetViews>
  <sheetFormatPr defaultColWidth="0" defaultRowHeight="15" customHeight="1" zeroHeight="1"/>
  <cols>
    <col min="1" max="1" width="11.42578125" customWidth="1"/>
    <col min="2" max="2" width="98.85546875" customWidth="1"/>
    <col min="3" max="3" width="11.28515625" bestFit="1" customWidth="1"/>
    <col min="4" max="4" width="15.7109375" customWidth="1"/>
    <col min="5" max="5" width="23.28515625" customWidth="1"/>
  </cols>
  <sheetData>
    <row r="1" spans="1:8" ht="94.5" customHeight="1">
      <c r="A1" s="1"/>
      <c r="B1" s="28" t="s">
        <v>32</v>
      </c>
      <c r="C1" s="28"/>
      <c r="D1" s="28"/>
      <c r="E1" s="28"/>
    </row>
    <row r="2" spans="1:8" s="7" customFormat="1" ht="26.25" customHeight="1" thickBot="1">
      <c r="A2" s="19"/>
      <c r="B2" s="21" t="s">
        <v>59</v>
      </c>
      <c r="C2" s="20"/>
      <c r="D2" s="20"/>
      <c r="E2" s="20"/>
      <c r="F2" s="6"/>
      <c r="G2" s="6"/>
      <c r="H2" s="6"/>
    </row>
    <row r="3" spans="1:8" s="7" customFormat="1" ht="39" customHeight="1" thickTop="1" thickBot="1">
      <c r="A3" s="8" t="s">
        <v>28</v>
      </c>
      <c r="B3" s="22" t="s">
        <v>31</v>
      </c>
      <c r="C3" s="23" t="s">
        <v>23</v>
      </c>
      <c r="D3" s="11" t="s">
        <v>55</v>
      </c>
      <c r="E3" s="8" t="s">
        <v>56</v>
      </c>
      <c r="F3" s="6"/>
      <c r="G3" s="6"/>
      <c r="H3" s="6"/>
    </row>
    <row r="4" spans="1:8" s="7" customFormat="1" ht="15.75" thickTop="1">
      <c r="A4" s="4" t="s">
        <v>2</v>
      </c>
      <c r="B4" s="16" t="s">
        <v>37</v>
      </c>
      <c r="C4" s="5">
        <v>1862250</v>
      </c>
      <c r="D4" s="17">
        <v>1862115.2</v>
      </c>
      <c r="E4" s="25">
        <f>D4/C4*100</f>
        <v>99.99276144448919</v>
      </c>
      <c r="F4" s="6"/>
      <c r="G4" s="6"/>
    </row>
    <row r="5" spans="1:8" s="7" customFormat="1">
      <c r="A5" s="2" t="s">
        <v>3</v>
      </c>
      <c r="B5" s="24" t="s">
        <v>25</v>
      </c>
      <c r="C5" s="3">
        <v>572893</v>
      </c>
      <c r="D5" s="18">
        <v>530413.59</v>
      </c>
      <c r="E5" s="26">
        <f t="shared" ref="E5:E30" si="0">D5/C5*100</f>
        <v>92.585105770187454</v>
      </c>
      <c r="F5" s="6"/>
      <c r="G5" s="6"/>
    </row>
    <row r="6" spans="1:8" s="7" customFormat="1">
      <c r="A6" s="4" t="s">
        <v>57</v>
      </c>
      <c r="B6" s="16" t="s">
        <v>58</v>
      </c>
      <c r="C6" s="5">
        <v>956332</v>
      </c>
      <c r="D6" s="17">
        <v>717577.2</v>
      </c>
      <c r="E6" s="25">
        <f t="shared" si="0"/>
        <v>75.034318625749208</v>
      </c>
      <c r="F6" s="6"/>
      <c r="G6" s="6"/>
    </row>
    <row r="7" spans="1:8" s="7" customFormat="1">
      <c r="A7" s="2" t="s">
        <v>33</v>
      </c>
      <c r="B7" s="24" t="s">
        <v>38</v>
      </c>
      <c r="C7" s="3">
        <v>5210000</v>
      </c>
      <c r="D7" s="18">
        <v>4792940</v>
      </c>
      <c r="E7" s="26">
        <f t="shared" si="0"/>
        <v>91.99500959692898</v>
      </c>
      <c r="F7" s="6"/>
      <c r="G7" s="6"/>
    </row>
    <row r="8" spans="1:8" s="7" customFormat="1">
      <c r="A8" s="4" t="s">
        <v>34</v>
      </c>
      <c r="B8" s="16" t="s">
        <v>39</v>
      </c>
      <c r="C8" s="5">
        <v>3720000</v>
      </c>
      <c r="D8" s="17">
        <v>3693533.56</v>
      </c>
      <c r="E8" s="25">
        <f t="shared" si="0"/>
        <v>99.288536559139786</v>
      </c>
      <c r="F8" s="6"/>
      <c r="G8" s="6"/>
    </row>
    <row r="9" spans="1:8" s="7" customFormat="1">
      <c r="A9" s="2" t="s">
        <v>35</v>
      </c>
      <c r="B9" s="24" t="s">
        <v>36</v>
      </c>
      <c r="C9" s="3">
        <v>600000</v>
      </c>
      <c r="D9" s="18">
        <v>586998.66</v>
      </c>
      <c r="E9" s="26">
        <f t="shared" si="0"/>
        <v>97.833110000000005</v>
      </c>
      <c r="F9" s="6"/>
      <c r="G9" s="6"/>
    </row>
    <row r="10" spans="1:8" s="7" customFormat="1">
      <c r="A10" s="4" t="s">
        <v>4</v>
      </c>
      <c r="B10" s="16" t="s">
        <v>40</v>
      </c>
      <c r="C10" s="5">
        <v>5</v>
      </c>
      <c r="D10" s="17">
        <v>0</v>
      </c>
      <c r="E10" s="25">
        <f t="shared" si="0"/>
        <v>0</v>
      </c>
      <c r="F10" s="6"/>
      <c r="G10" s="6"/>
    </row>
    <row r="11" spans="1:8" s="7" customFormat="1">
      <c r="A11" s="2" t="s">
        <v>5</v>
      </c>
      <c r="B11" s="24" t="s">
        <v>41</v>
      </c>
      <c r="C11" s="3">
        <v>9450000</v>
      </c>
      <c r="D11" s="18">
        <v>9374297.25</v>
      </c>
      <c r="E11" s="26">
        <f t="shared" si="0"/>
        <v>99.198912698412698</v>
      </c>
      <c r="F11" s="6"/>
      <c r="G11" s="6"/>
    </row>
    <row r="12" spans="1:8" s="7" customFormat="1">
      <c r="A12" s="4" t="s">
        <v>6</v>
      </c>
      <c r="B12" s="16" t="s">
        <v>26</v>
      </c>
      <c r="C12" s="5">
        <v>7202000</v>
      </c>
      <c r="D12" s="17">
        <v>6591236.7400000002</v>
      </c>
      <c r="E12" s="25">
        <f t="shared" si="0"/>
        <v>91.519532629825051</v>
      </c>
      <c r="F12" s="6"/>
      <c r="G12" s="6"/>
    </row>
    <row r="13" spans="1:8" s="7" customFormat="1">
      <c r="A13" s="2" t="s">
        <v>7</v>
      </c>
      <c r="B13" s="24" t="s">
        <v>42</v>
      </c>
      <c r="C13" s="3">
        <v>10230000</v>
      </c>
      <c r="D13" s="18">
        <v>10225250</v>
      </c>
      <c r="E13" s="26">
        <f t="shared" si="0"/>
        <v>99.953567937438905</v>
      </c>
      <c r="F13" s="6"/>
      <c r="G13" s="6"/>
    </row>
    <row r="14" spans="1:8" s="7" customFormat="1">
      <c r="A14" s="4" t="s">
        <v>8</v>
      </c>
      <c r="B14" s="16" t="s">
        <v>54</v>
      </c>
      <c r="C14" s="5">
        <v>1152200</v>
      </c>
      <c r="D14" s="17">
        <v>1097569.8999999999</v>
      </c>
      <c r="E14" s="25">
        <f t="shared" si="0"/>
        <v>95.25862697448359</v>
      </c>
      <c r="F14" s="6"/>
      <c r="G14" s="6"/>
    </row>
    <row r="15" spans="1:8" s="7" customFormat="1">
      <c r="A15" s="2" t="s">
        <v>9</v>
      </c>
      <c r="B15" s="24" t="s">
        <v>29</v>
      </c>
      <c r="C15" s="3">
        <v>38000</v>
      </c>
      <c r="D15" s="18">
        <v>38000</v>
      </c>
      <c r="E15" s="26">
        <f t="shared" si="0"/>
        <v>100</v>
      </c>
      <c r="F15" s="6"/>
      <c r="G15" s="6"/>
    </row>
    <row r="16" spans="1:8" s="7" customFormat="1">
      <c r="A16" s="4" t="s">
        <v>10</v>
      </c>
      <c r="B16" s="16" t="s">
        <v>43</v>
      </c>
      <c r="C16" s="5">
        <v>567500</v>
      </c>
      <c r="D16" s="17">
        <v>556110</v>
      </c>
      <c r="E16" s="25">
        <f t="shared" si="0"/>
        <v>97.992951541850218</v>
      </c>
      <c r="F16" s="6"/>
      <c r="G16" s="6"/>
    </row>
    <row r="17" spans="1:7" s="7" customFormat="1">
      <c r="A17" s="2" t="s">
        <v>11</v>
      </c>
      <c r="B17" s="24" t="s">
        <v>27</v>
      </c>
      <c r="C17" s="3">
        <v>988000</v>
      </c>
      <c r="D17" s="18">
        <v>985605</v>
      </c>
      <c r="E17" s="26">
        <f t="shared" si="0"/>
        <v>99.757591093117398</v>
      </c>
      <c r="F17" s="6"/>
      <c r="G17" s="6"/>
    </row>
    <row r="18" spans="1:7" s="7" customFormat="1">
      <c r="A18" s="4" t="s">
        <v>30</v>
      </c>
      <c r="B18" s="16" t="s">
        <v>24</v>
      </c>
      <c r="C18" s="5">
        <v>433500</v>
      </c>
      <c r="D18" s="17">
        <v>401149.94</v>
      </c>
      <c r="E18" s="25">
        <f t="shared" si="0"/>
        <v>92.53747174163783</v>
      </c>
      <c r="F18" s="6"/>
      <c r="G18" s="6"/>
    </row>
    <row r="19" spans="1:7" s="7" customFormat="1">
      <c r="A19" s="2" t="s">
        <v>12</v>
      </c>
      <c r="B19" s="24" t="s">
        <v>44</v>
      </c>
      <c r="C19" s="3">
        <v>80000</v>
      </c>
      <c r="D19" s="18">
        <v>78262.509999999995</v>
      </c>
      <c r="E19" s="26">
        <f t="shared" si="0"/>
        <v>97.828137499999997</v>
      </c>
      <c r="F19" s="6"/>
      <c r="G19" s="6"/>
    </row>
    <row r="20" spans="1:7" s="7" customFormat="1">
      <c r="A20" s="4" t="s">
        <v>13</v>
      </c>
      <c r="B20" s="16" t="s">
        <v>45</v>
      </c>
      <c r="C20" s="5">
        <v>11567000</v>
      </c>
      <c r="D20" s="17">
        <v>11151102.460000001</v>
      </c>
      <c r="E20" s="25">
        <f t="shared" si="0"/>
        <v>96.404447652805402</v>
      </c>
      <c r="F20" s="6"/>
      <c r="G20" s="6"/>
    </row>
    <row r="21" spans="1:7" s="7" customFormat="1">
      <c r="A21" s="2" t="s">
        <v>14</v>
      </c>
      <c r="B21" s="24" t="s">
        <v>46</v>
      </c>
      <c r="C21" s="3">
        <v>105000</v>
      </c>
      <c r="D21" s="18">
        <v>104700</v>
      </c>
      <c r="E21" s="26">
        <f t="shared" si="0"/>
        <v>99.714285714285708</v>
      </c>
      <c r="F21" s="6"/>
      <c r="G21" s="6"/>
    </row>
    <row r="22" spans="1:7" s="7" customFormat="1">
      <c r="A22" s="4" t="s">
        <v>15</v>
      </c>
      <c r="B22" s="16" t="s">
        <v>47</v>
      </c>
      <c r="C22" s="5">
        <v>7400</v>
      </c>
      <c r="D22" s="17">
        <v>1034.8599999999999</v>
      </c>
      <c r="E22" s="25">
        <f t="shared" si="0"/>
        <v>13.984594594594594</v>
      </c>
      <c r="F22" s="6"/>
      <c r="G22" s="6"/>
    </row>
    <row r="23" spans="1:7" s="7" customFormat="1">
      <c r="A23" s="2" t="s">
        <v>16</v>
      </c>
      <c r="B23" s="24" t="s">
        <v>48</v>
      </c>
      <c r="C23" s="3">
        <v>1310630</v>
      </c>
      <c r="D23" s="18">
        <v>1234631.72</v>
      </c>
      <c r="E23" s="26">
        <f t="shared" si="0"/>
        <v>94.20139322310645</v>
      </c>
      <c r="F23" s="6"/>
      <c r="G23" s="6"/>
    </row>
    <row r="24" spans="1:7" s="7" customFormat="1">
      <c r="A24" s="4" t="s">
        <v>17</v>
      </c>
      <c r="B24" s="16" t="s">
        <v>49</v>
      </c>
      <c r="C24" s="5">
        <v>884000</v>
      </c>
      <c r="D24" s="17">
        <v>871600</v>
      </c>
      <c r="E24" s="25">
        <f t="shared" si="0"/>
        <v>98.597285067873315</v>
      </c>
      <c r="F24" s="6"/>
      <c r="G24" s="6"/>
    </row>
    <row r="25" spans="1:7" s="7" customFormat="1">
      <c r="A25" s="2" t="s">
        <v>18</v>
      </c>
      <c r="B25" s="24" t="s">
        <v>50</v>
      </c>
      <c r="C25" s="3">
        <v>75800</v>
      </c>
      <c r="D25" s="18">
        <v>75790</v>
      </c>
      <c r="E25" s="26">
        <f t="shared" si="0"/>
        <v>99.986807387862797</v>
      </c>
      <c r="F25" s="6"/>
      <c r="G25" s="6"/>
    </row>
    <row r="26" spans="1:7" s="7" customFormat="1">
      <c r="A26" s="4" t="s">
        <v>19</v>
      </c>
      <c r="B26" s="16" t="s">
        <v>1</v>
      </c>
      <c r="C26" s="5">
        <v>545100</v>
      </c>
      <c r="D26" s="17">
        <v>534000</v>
      </c>
      <c r="E26" s="25">
        <f t="shared" si="0"/>
        <v>97.963676389653273</v>
      </c>
      <c r="F26" s="6"/>
      <c r="G26" s="6"/>
    </row>
    <row r="27" spans="1:7" s="7" customFormat="1">
      <c r="A27" s="2" t="s">
        <v>20</v>
      </c>
      <c r="B27" s="24" t="s">
        <v>53</v>
      </c>
      <c r="C27" s="3">
        <v>593200</v>
      </c>
      <c r="D27" s="18">
        <v>573500</v>
      </c>
      <c r="E27" s="26">
        <f t="shared" si="0"/>
        <v>96.679028995279836</v>
      </c>
      <c r="F27" s="6"/>
      <c r="G27" s="6"/>
    </row>
    <row r="28" spans="1:7" s="7" customFormat="1">
      <c r="A28" s="4" t="s">
        <v>21</v>
      </c>
      <c r="B28" s="16" t="s">
        <v>52</v>
      </c>
      <c r="C28" s="5">
        <v>400000</v>
      </c>
      <c r="D28" s="17">
        <v>378808.8</v>
      </c>
      <c r="E28" s="25">
        <f t="shared" si="0"/>
        <v>94.702199999999991</v>
      </c>
      <c r="F28" s="6"/>
      <c r="G28" s="6"/>
    </row>
    <row r="29" spans="1:7" s="7" customFormat="1" ht="15.75" thickBot="1">
      <c r="A29" s="2" t="s">
        <v>22</v>
      </c>
      <c r="B29" s="24" t="s">
        <v>51</v>
      </c>
      <c r="C29" s="3">
        <v>1050000</v>
      </c>
      <c r="D29" s="18">
        <v>912340.6</v>
      </c>
      <c r="E29" s="26">
        <f t="shared" si="0"/>
        <v>86.889580952380953</v>
      </c>
      <c r="F29" s="6"/>
      <c r="G29" s="6"/>
    </row>
    <row r="30" spans="1:7" ht="16.5" thickTop="1" thickBot="1">
      <c r="A30" s="14" t="s">
        <v>0</v>
      </c>
      <c r="B30" s="15"/>
      <c r="C30" s="12">
        <v>59600810</v>
      </c>
      <c r="D30" s="12">
        <v>57368567.989999995</v>
      </c>
      <c r="E30" s="27">
        <f t="shared" si="0"/>
        <v>96.254678401182787</v>
      </c>
    </row>
    <row r="31" spans="1:7" ht="15.75" thickTop="1"/>
    <row r="32" spans="1:7" hidden="1"/>
    <row r="33" hidden="1"/>
    <row r="34" hidden="1"/>
    <row r="35" hidden="1"/>
    <row r="36" ht="15" customHeight="1"/>
    <row r="37" ht="15" customHeight="1"/>
    <row r="38" ht="15" customHeight="1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 კვარტალი</vt:lpstr>
      <vt:lpstr>II კვარტალი</vt:lpstr>
      <vt:lpstr>IIIკვარტალი </vt:lpstr>
      <vt:lpstr>IVკვარტალი</vt:lpstr>
      <vt:lpstr>'I კვარტალი'!Print_Area</vt:lpstr>
      <vt:lpstr>'II კვარტალი'!Print_Area</vt:lpstr>
      <vt:lpstr>'IIIკვარტალი '!Print_Area</vt:lpstr>
      <vt:lpstr>IVკვარტალი!Print_Area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2021-01-27T10:44:26Z</dcterms:modified>
</cp:coreProperties>
</file>