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1_jandacvis_programebi\"/>
    </mc:Choice>
  </mc:AlternateContent>
  <xr:revisionPtr revIDLastSave="0" documentId="13_ncr:1_{2D29E6B6-F911-4054-9A17-DD32B02159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1.07.01" sheetId="16" r:id="rId2"/>
    <sheet name="1.07.02" sheetId="17" r:id="rId3"/>
    <sheet name="1.07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18" l="1"/>
  <c r="L29" i="18"/>
  <c r="K29" i="18"/>
  <c r="J29" i="18"/>
  <c r="I29" i="18"/>
  <c r="H29" i="18"/>
  <c r="G29" i="18"/>
  <c r="F29" i="18"/>
  <c r="E29" i="18"/>
  <c r="D29" i="18"/>
  <c r="C29" i="18"/>
  <c r="B29" i="18"/>
  <c r="M14" i="18"/>
  <c r="L14" i="18"/>
  <c r="K14" i="18"/>
  <c r="J14" i="18"/>
  <c r="I14" i="18"/>
  <c r="H14" i="18"/>
  <c r="G14" i="18"/>
  <c r="F14" i="18"/>
  <c r="E14" i="18"/>
  <c r="D14" i="18"/>
  <c r="C14" i="18"/>
  <c r="B14" i="18"/>
  <c r="M23" i="17"/>
  <c r="L23" i="17"/>
  <c r="K23" i="17"/>
  <c r="J23" i="17"/>
  <c r="I23" i="17"/>
  <c r="H23" i="17"/>
  <c r="G23" i="17"/>
  <c r="F23" i="17"/>
  <c r="E23" i="17"/>
  <c r="D23" i="17"/>
  <c r="C23" i="17"/>
  <c r="B23" i="17"/>
  <c r="M15" i="17"/>
  <c r="L15" i="17"/>
  <c r="K15" i="17"/>
  <c r="J15" i="17"/>
  <c r="I15" i="17"/>
  <c r="H15" i="17"/>
  <c r="G15" i="17"/>
  <c r="F15" i="17"/>
  <c r="E15" i="17"/>
  <c r="D15" i="17"/>
  <c r="C15" i="17"/>
  <c r="B15" i="17"/>
  <c r="M7" i="17"/>
  <c r="L7" i="17"/>
  <c r="K7" i="17"/>
  <c r="J7" i="17"/>
  <c r="I7" i="17"/>
  <c r="H7" i="17"/>
  <c r="G7" i="17"/>
  <c r="F7" i="17"/>
  <c r="E7" i="17"/>
  <c r="D7" i="17"/>
  <c r="C7" i="17"/>
  <c r="B7" i="17"/>
  <c r="K15" i="16" l="1"/>
  <c r="E15" i="16"/>
  <c r="F7" i="16"/>
  <c r="J7" i="16" l="1"/>
  <c r="I15" i="16"/>
  <c r="G15" i="16"/>
  <c r="E7" i="16"/>
  <c r="M7" i="16"/>
  <c r="F15" i="16"/>
  <c r="B15" i="16"/>
  <c r="K7" i="16"/>
  <c r="G7" i="16"/>
  <c r="H15" i="16"/>
  <c r="D15" i="16"/>
  <c r="L15" i="16"/>
  <c r="I7" i="16"/>
  <c r="M15" i="16"/>
  <c r="H7" i="16"/>
  <c r="D7" i="16"/>
  <c r="L7" i="16"/>
  <c r="J15" i="16"/>
  <c r="C7" i="16"/>
  <c r="C15" i="16"/>
  <c r="B7" i="16" l="1"/>
</calcChain>
</file>

<file path=xl/sharedStrings.xml><?xml version="1.0" encoding="utf-8"?>
<sst xmlns="http://schemas.openxmlformats.org/spreadsheetml/2006/main" count="148" uniqueCount="49">
  <si>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</si>
  <si>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</si>
  <si>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</si>
  <si>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</si>
  <si>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</si>
  <si>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</si>
  <si>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</si>
  <si>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</si>
  <si>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</si>
  <si>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</si>
  <si>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</si>
  <si>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</si>
  <si>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</si>
  <si>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</si>
  <si>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</si>
  <si>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0-40</t>
  </si>
  <si>
    <t>41-60</t>
  </si>
  <si>
    <t>61 წლის და უფროსი ასაკის</t>
  </si>
  <si>
    <t>ძუძუს კიბოს ქვეპროგრამის ფარგლებში გაწეულ მომსახურებათა რაოდენობა წამლების მიხედვით</t>
  </si>
  <si>
    <t>ტრასტუზუმაბი</t>
  </si>
  <si>
    <t>ტრასტუზუმაბი+პერტუზუმაბი</t>
  </si>
  <si>
    <t>ლაპატინიბი</t>
  </si>
  <si>
    <t>ძუძუს კიბოს ქვეპროგრამის ფარგლებში გახარჯული წამლების რაოდენობა (ამპულა)</t>
  </si>
  <si>
    <t>ძუძუს კიბოს ქვეპროგრამის ფარგლებში გაწეულ მომსახურებებზე გადარიცხული თანხა წამლების მიხედვით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</si>
  <si>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</si>
  <si>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ქვეპროგრამის ფარგლებში გაწეულ მომსახურებათა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</si>
  <si>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</si>
  <si>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</si>
  <si>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</si>
  <si>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</si>
  <si>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</si>
  <si>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</si>
  <si>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</si>
  <si>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</si>
  <si>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</si>
  <si>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</si>
  <si>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</si>
  <si>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ძუძუს კიბოს ქვეპროგრამის ფარგლებში გაწეულ მომსახურებებზე გადარიცხული თანხა რაიონების მიხედვით</t>
  </si>
  <si>
    <t>ძუძუს კიბოს ქვეპროგრამის ფარგლებში გაწეულ მომსახურებათა რაოდენობა ასაკობრივი ჯგუფების მიხედვით</t>
  </si>
  <si>
    <t>ძუძუს კიბოს ქვეპროგრამის ფარგლებში გაწეულ მომსახურებებზე გადარიცხული თანხა ასაკობრივი ჯგუფების მიხედვით</t>
  </si>
  <si>
    <t>ფურცელი</t>
  </si>
  <si>
    <t>ცხრილის შინაარსი</t>
  </si>
  <si>
    <t>1.07.01</t>
  </si>
  <si>
    <t>1.07.02</t>
  </si>
  <si>
    <t>1.07.03</t>
  </si>
  <si>
    <t>ძუძუს კიბოს ქვეპროგრამის ფარგლებში გაწეულ მომსახურებათა რაოდენობა ასაკობრივი ჯგუფების მიხედვით და გადარიცხული თანხა</t>
  </si>
  <si>
    <t>ძუძუს კიბოს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</si>
  <si>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ძუძუს კიბოს ქვეპროგრამის ფარგლებში გაწეულ მომსახურებათა რაოდენობა წამლების მიხედვით, გახარჯული წამლების რაოდენობა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</si>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</sst>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0"/>
      <color theme="4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center"/>
    </xf>
    <xf numFmtId="165" fontId="2" fillId="3" borderId="0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1" fillId="0" borderId="5" xfId="0" applyNumberFormat="1" applyFont="1" applyFill="1" applyBorder="1" applyAlignment="1">
      <alignment vertical="center"/>
    </xf>
    <xf numFmtId="0" fontId="12" fillId="0" borderId="5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2" fillId="0" borderId="0" xfId="1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NumberFormat="1" applyFill="1" applyBorder="1" applyAlignment="1">
      <alignment vertical="center"/>
    </xf>
    <xf numFmtId="0" fontId="11" fillId="0" borderId="0" xfId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defaultColWidth="9.125" defaultRowHeight="33" x14ac:dyDescent="0.55000000000000004"/>
  <cols>
    <col min="1" max="1" width="22" style="39" customWidth="1"/>
    <col min="2" max="2" width="201.875" style="39" bestFit="1" customWidth="1"/>
    <col min="3" max="3" width="9.125" style="39"/>
    <col min="4" max="4" width="27.375" style="39" bestFit="1" customWidth="1"/>
    <col min="5" max="16384" width="9.125" style="39"/>
  </cols>
  <sheetData>
    <row r="1" spans="1:4" s="31" customFormat="1" ht="31.5" thickBot="1" x14ac:dyDescent="0.6">
      <c r="A1" s="30" t="s">
        <v>40</v>
      </c>
      <c r="B1" s="30" t="s">
        <v>41</v>
      </c>
      <c r="D1" s="32"/>
    </row>
    <row r="2" spans="1:4" s="31" customFormat="1" ht="31.5" thickTop="1" x14ac:dyDescent="0.55000000000000004">
      <c r="A2" s="33" t="s">
        <v>42</v>
      </c>
      <c r="B2" s="34" t="s">
        <v>45</v>
      </c>
    </row>
    <row r="3" spans="1:4" s="31" customFormat="1" ht="30.75" x14ac:dyDescent="0.55000000000000004">
      <c r="A3" s="35" t="s">
        <v>43</v>
      </c>
      <c r="B3" s="36" t="s">
        <v>47</v>
      </c>
    </row>
    <row r="4" spans="1:4" s="31" customFormat="1" ht="31.5" thickBot="1" x14ac:dyDescent="0.6">
      <c r="A4" s="37" t="s">
        <v>44</v>
      </c>
      <c r="B4" s="38" t="s">
        <v>46</v>
      </c>
    </row>
    <row r="5" spans="1:4" ht="33.75" thickTop="1" x14ac:dyDescent="0.55000000000000004"/>
  </sheetData>
  <hyperlinks>
    <hyperlink ref="B2" location="'1.07.01'!A1" display="ძუძუს კიბოს ქვეპროგრამის ფარგლებში გაწეულ მომსახურებათა რაოდენობა ასაკობრივი ჯგუფების მიხედვით და გადარიცხული თანხა" xr:uid="{00000000-0004-0000-0000-000000000000}"/>
    <hyperlink ref="B3" location="'1.07.02'!A1" display="ძუძუს კიბოს ქვეპროგრამის ფარგლებში გაწეულ მომსახურებათა რაოდენობა წამლების მიხედვით, გახარჯული წამლების რაოდენობა და გადარიცხული თანხა" xr:uid="{00000000-0004-0000-0000-000001000000}"/>
    <hyperlink ref="B4" location="'1.07.03'!A1" display="ძუძუს კიბო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showGridLines="0" tabSelected="1" zoomScaleNormal="100" workbookViewId="0">
      <selection activeCell="D19" sqref="D19"/>
    </sheetView>
  </sheetViews>
  <sheetFormatPr defaultColWidth="9.125" defaultRowHeight="15" x14ac:dyDescent="0.25"/>
  <cols>
    <col min="1" max="1" width="23.125" style="2" customWidth="1"/>
    <col min="2" max="6" width="13.75" style="2" customWidth="1"/>
    <col min="7" max="13" width="13.75" style="1" customWidth="1"/>
    <col min="14" max="14" width="9.125" style="1"/>
    <col min="15" max="15" width="21.75" style="1" bestFit="1" customWidth="1"/>
    <col min="16" max="16384" width="9.125" style="1"/>
  </cols>
  <sheetData>
    <row r="1" spans="1:15" ht="80.099999999999994" customHeight="1" x14ac:dyDescent="0.25">
      <c r="A1" s="24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O1" s="40" t="s">
        <v>48</v>
      </c>
    </row>
    <row r="2" spans="1:15" s="29" customFormat="1" ht="24.95" customHeight="1" thickBot="1" x14ac:dyDescent="0.3">
      <c r="A2" s="8" t="s">
        <v>38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.75" thickTop="1" x14ac:dyDescent="0.25">
      <c r="A4" s="5" t="s">
        <v>15</v>
      </c>
      <c r="B4" s="9">
        <v>9</v>
      </c>
      <c r="C4" s="9">
        <v>8</v>
      </c>
      <c r="D4" s="9">
        <v>8</v>
      </c>
      <c r="E4" s="9">
        <v>6</v>
      </c>
      <c r="F4" s="9">
        <v>4</v>
      </c>
      <c r="G4" s="9">
        <v>3</v>
      </c>
      <c r="H4" s="9">
        <v>4</v>
      </c>
      <c r="I4" s="9">
        <v>6</v>
      </c>
      <c r="J4" s="9">
        <v>2</v>
      </c>
      <c r="K4" s="9">
        <v>5</v>
      </c>
      <c r="L4" s="9">
        <v>0</v>
      </c>
      <c r="M4" s="9"/>
    </row>
    <row r="5" spans="1:15" x14ac:dyDescent="0.25">
      <c r="A5" s="5" t="s">
        <v>16</v>
      </c>
      <c r="B5" s="9">
        <v>39</v>
      </c>
      <c r="C5" s="9">
        <v>52</v>
      </c>
      <c r="D5" s="9">
        <v>18</v>
      </c>
      <c r="E5" s="9">
        <v>67</v>
      </c>
      <c r="F5" s="9">
        <v>45</v>
      </c>
      <c r="G5" s="9">
        <v>42</v>
      </c>
      <c r="H5" s="9">
        <v>45</v>
      </c>
      <c r="I5" s="9">
        <v>41</v>
      </c>
      <c r="J5" s="9">
        <v>31</v>
      </c>
      <c r="K5" s="9">
        <v>39</v>
      </c>
      <c r="L5" s="9">
        <v>0</v>
      </c>
      <c r="M5" s="9"/>
    </row>
    <row r="6" spans="1:15" ht="15.75" thickBot="1" x14ac:dyDescent="0.3">
      <c r="A6" s="6" t="s">
        <v>17</v>
      </c>
      <c r="B6" s="10">
        <v>33</v>
      </c>
      <c r="C6" s="10">
        <v>44</v>
      </c>
      <c r="D6" s="10">
        <v>24</v>
      </c>
      <c r="E6" s="10">
        <v>56</v>
      </c>
      <c r="F6" s="10">
        <v>42</v>
      </c>
      <c r="G6" s="10">
        <v>37</v>
      </c>
      <c r="H6" s="10">
        <v>50</v>
      </c>
      <c r="I6" s="10">
        <v>41</v>
      </c>
      <c r="J6" s="10">
        <v>37</v>
      </c>
      <c r="K6" s="10">
        <v>37</v>
      </c>
      <c r="L6" s="10">
        <v>0</v>
      </c>
      <c r="M6" s="10"/>
    </row>
    <row r="7" spans="1:15" ht="16.5" thickTop="1" thickBot="1" x14ac:dyDescent="0.3">
      <c r="A7" s="7" t="s">
        <v>1</v>
      </c>
      <c r="B7" s="11">
        <f>SUM(B4:B6)</f>
        <v>81</v>
      </c>
      <c r="C7" s="11">
        <f t="shared" ref="C7:M7" si="0">SUM(C4:C6)</f>
        <v>104</v>
      </c>
      <c r="D7" s="11">
        <f t="shared" si="0"/>
        <v>50</v>
      </c>
      <c r="E7" s="11">
        <f t="shared" si="0"/>
        <v>129</v>
      </c>
      <c r="F7" s="11">
        <f t="shared" si="0"/>
        <v>91</v>
      </c>
      <c r="G7" s="11">
        <f t="shared" si="0"/>
        <v>82</v>
      </c>
      <c r="H7" s="11">
        <f t="shared" si="0"/>
        <v>99</v>
      </c>
      <c r="I7" s="11">
        <f t="shared" si="0"/>
        <v>88</v>
      </c>
      <c r="J7" s="11">
        <f t="shared" si="0"/>
        <v>70</v>
      </c>
      <c r="K7" s="11">
        <f t="shared" si="0"/>
        <v>81</v>
      </c>
      <c r="L7" s="11">
        <f t="shared" si="0"/>
        <v>0</v>
      </c>
      <c r="M7" s="11">
        <f t="shared" si="0"/>
        <v>0</v>
      </c>
    </row>
    <row r="8" spans="1:15" ht="15.75" thickTop="1" x14ac:dyDescent="0.25"/>
    <row r="10" spans="1:15" s="29" customFormat="1" ht="24.95" customHeight="1" thickBot="1" x14ac:dyDescent="0.3">
      <c r="A10" s="8" t="s">
        <v>39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5" ht="16.5" thickTop="1" thickBot="1" x14ac:dyDescent="0.3">
      <c r="A11" s="3" t="s">
        <v>2</v>
      </c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9</v>
      </c>
      <c r="I11" s="4" t="s">
        <v>10</v>
      </c>
      <c r="J11" s="4" t="s">
        <v>11</v>
      </c>
      <c r="K11" s="4" t="s">
        <v>12</v>
      </c>
      <c r="L11" s="4" t="s">
        <v>13</v>
      </c>
      <c r="M11" s="4" t="s">
        <v>14</v>
      </c>
    </row>
    <row r="12" spans="1:15" ht="15.75" thickTop="1" x14ac:dyDescent="0.25">
      <c r="A12" s="5" t="s">
        <v>15</v>
      </c>
      <c r="B12" s="12">
        <v>64545</v>
      </c>
      <c r="C12" s="12">
        <v>54013</v>
      </c>
      <c r="D12" s="12">
        <v>66959</v>
      </c>
      <c r="E12" s="12">
        <v>42330</v>
      </c>
      <c r="F12" s="12">
        <v>33645</v>
      </c>
      <c r="G12" s="12">
        <v>20695</v>
      </c>
      <c r="H12" s="12">
        <v>28075</v>
      </c>
      <c r="I12" s="12">
        <v>55785</v>
      </c>
      <c r="J12" s="12">
        <v>29520</v>
      </c>
      <c r="K12" s="12">
        <v>55785</v>
      </c>
      <c r="L12" s="12">
        <v>0</v>
      </c>
      <c r="M12" s="12"/>
    </row>
    <row r="13" spans="1:15" x14ac:dyDescent="0.25">
      <c r="A13" s="5" t="s">
        <v>16</v>
      </c>
      <c r="B13" s="12">
        <v>253878</v>
      </c>
      <c r="C13" s="12">
        <v>371745</v>
      </c>
      <c r="D13" s="12">
        <v>139461</v>
      </c>
      <c r="E13" s="12">
        <v>517115.5</v>
      </c>
      <c r="F13" s="12">
        <v>319390</v>
      </c>
      <c r="G13" s="12">
        <v>312365</v>
      </c>
      <c r="H13" s="12">
        <v>336750</v>
      </c>
      <c r="I13" s="12">
        <v>274525</v>
      </c>
      <c r="J13" s="12">
        <v>293760</v>
      </c>
      <c r="K13" s="12">
        <v>322635</v>
      </c>
      <c r="L13" s="12">
        <v>0</v>
      </c>
      <c r="M13" s="12"/>
    </row>
    <row r="14" spans="1:15" ht="15.75" thickBot="1" x14ac:dyDescent="0.3">
      <c r="A14" s="6" t="s">
        <v>17</v>
      </c>
      <c r="B14" s="13">
        <v>216838.5</v>
      </c>
      <c r="C14" s="13">
        <v>265841.90000000002</v>
      </c>
      <c r="D14" s="13">
        <v>136682.5</v>
      </c>
      <c r="E14" s="13">
        <v>385768</v>
      </c>
      <c r="F14" s="13">
        <v>291217</v>
      </c>
      <c r="G14" s="13">
        <v>235070</v>
      </c>
      <c r="H14" s="13">
        <v>323540</v>
      </c>
      <c r="I14" s="13">
        <v>282499.5</v>
      </c>
      <c r="J14" s="13">
        <v>266205</v>
      </c>
      <c r="K14" s="13">
        <v>316920</v>
      </c>
      <c r="L14" s="13">
        <v>0</v>
      </c>
      <c r="M14" s="13"/>
    </row>
    <row r="15" spans="1:15" ht="16.5" thickTop="1" thickBot="1" x14ac:dyDescent="0.3">
      <c r="A15" s="7" t="s">
        <v>1</v>
      </c>
      <c r="B15" s="14">
        <f>SUM(B12:B14)</f>
        <v>535261.5</v>
      </c>
      <c r="C15" s="14">
        <f t="shared" ref="C15:M15" si="1">SUM(C12:C14)</f>
        <v>691599.9</v>
      </c>
      <c r="D15" s="14">
        <f t="shared" si="1"/>
        <v>343102.5</v>
      </c>
      <c r="E15" s="14">
        <f t="shared" si="1"/>
        <v>945213.5</v>
      </c>
      <c r="F15" s="14">
        <f t="shared" si="1"/>
        <v>644252</v>
      </c>
      <c r="G15" s="14">
        <f t="shared" si="1"/>
        <v>568130</v>
      </c>
      <c r="H15" s="14">
        <f t="shared" si="1"/>
        <v>688365</v>
      </c>
      <c r="I15" s="14">
        <f t="shared" si="1"/>
        <v>612809.5</v>
      </c>
      <c r="J15" s="14">
        <f t="shared" si="1"/>
        <v>589485</v>
      </c>
      <c r="K15" s="14">
        <f t="shared" si="1"/>
        <v>695340</v>
      </c>
      <c r="L15" s="14">
        <f t="shared" si="1"/>
        <v>0</v>
      </c>
      <c r="M15" s="14">
        <f t="shared" si="1"/>
        <v>0</v>
      </c>
    </row>
    <row r="16" spans="1:15" ht="15.75" thickTop="1" x14ac:dyDescent="0.25"/>
    <row r="20" spans="6:6" x14ac:dyDescent="0.25">
      <c r="F20" s="42"/>
    </row>
  </sheetData>
  <mergeCells count="1">
    <mergeCell ref="B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showGridLines="0" zoomScaleNormal="100" workbookViewId="0">
      <selection activeCell="L25" sqref="L25"/>
    </sheetView>
  </sheetViews>
  <sheetFormatPr defaultColWidth="9.125" defaultRowHeight="15" x14ac:dyDescent="0.25"/>
  <cols>
    <col min="1" max="1" width="37" style="2" bestFit="1" customWidth="1"/>
    <col min="2" max="7" width="13.75" style="2" customWidth="1"/>
    <col min="8" max="13" width="13.75" style="1" customWidth="1"/>
    <col min="14" max="14" width="13.625" style="1" customWidth="1"/>
    <col min="15" max="15" width="21.75" style="1" bestFit="1" customWidth="1"/>
    <col min="16" max="16384" width="9.125" style="1"/>
  </cols>
  <sheetData>
    <row r="1" spans="1:15" ht="80.099999999999994" customHeight="1" x14ac:dyDescent="0.25">
      <c r="A1" s="15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40" t="s">
        <v>48</v>
      </c>
    </row>
    <row r="2" spans="1:15" s="29" customFormat="1" ht="24.95" customHeight="1" thickBot="1" x14ac:dyDescent="0.3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3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.75" thickTop="1" x14ac:dyDescent="0.25">
      <c r="A4" s="16" t="s">
        <v>19</v>
      </c>
      <c r="B4" s="9">
        <v>43</v>
      </c>
      <c r="C4" s="9">
        <v>55</v>
      </c>
      <c r="D4" s="9">
        <v>28</v>
      </c>
      <c r="E4" s="9">
        <v>65</v>
      </c>
      <c r="F4" s="9">
        <v>53</v>
      </c>
      <c r="G4" s="9">
        <v>46</v>
      </c>
      <c r="H4" s="9">
        <v>56</v>
      </c>
      <c r="I4" s="9">
        <v>44</v>
      </c>
      <c r="J4" s="9">
        <v>31</v>
      </c>
      <c r="K4" s="9">
        <v>33</v>
      </c>
      <c r="L4" s="9">
        <v>0</v>
      </c>
      <c r="M4" s="9"/>
    </row>
    <row r="5" spans="1:15" x14ac:dyDescent="0.25">
      <c r="A5" s="17" t="s">
        <v>20</v>
      </c>
      <c r="B5" s="9">
        <v>34</v>
      </c>
      <c r="C5" s="9">
        <v>45</v>
      </c>
      <c r="D5" s="9">
        <v>20</v>
      </c>
      <c r="E5" s="9">
        <v>58</v>
      </c>
      <c r="F5" s="9">
        <v>35</v>
      </c>
      <c r="G5" s="9">
        <v>30</v>
      </c>
      <c r="H5" s="9">
        <v>38</v>
      </c>
      <c r="I5" s="9">
        <v>38</v>
      </c>
      <c r="J5" s="9">
        <v>35</v>
      </c>
      <c r="K5" s="9">
        <v>46</v>
      </c>
      <c r="L5" s="9">
        <v>0</v>
      </c>
      <c r="M5" s="9"/>
    </row>
    <row r="6" spans="1:15" ht="15.75" thickBot="1" x14ac:dyDescent="0.3">
      <c r="A6" s="17" t="s">
        <v>21</v>
      </c>
      <c r="B6" s="10">
        <v>4</v>
      </c>
      <c r="C6" s="10">
        <v>4</v>
      </c>
      <c r="D6" s="10">
        <v>2</v>
      </c>
      <c r="E6" s="10">
        <v>6</v>
      </c>
      <c r="F6" s="10">
        <v>3</v>
      </c>
      <c r="G6" s="10">
        <v>6</v>
      </c>
      <c r="H6" s="10">
        <v>5</v>
      </c>
      <c r="I6" s="10">
        <v>6</v>
      </c>
      <c r="J6" s="10">
        <v>4</v>
      </c>
      <c r="K6" s="10">
        <v>2</v>
      </c>
      <c r="L6" s="10">
        <v>0</v>
      </c>
      <c r="M6" s="10"/>
    </row>
    <row r="7" spans="1:15" ht="16.5" thickTop="1" thickBot="1" x14ac:dyDescent="0.3">
      <c r="A7" s="18"/>
      <c r="B7" s="11">
        <f>SUM(B4:B6)</f>
        <v>81</v>
      </c>
      <c r="C7" s="11">
        <f t="shared" ref="C7:I7" si="0">SUM(C4:C6)</f>
        <v>104</v>
      </c>
      <c r="D7" s="11">
        <f t="shared" si="0"/>
        <v>50</v>
      </c>
      <c r="E7" s="11">
        <f t="shared" si="0"/>
        <v>129</v>
      </c>
      <c r="F7" s="11">
        <f t="shared" si="0"/>
        <v>91</v>
      </c>
      <c r="G7" s="11">
        <f t="shared" si="0"/>
        <v>82</v>
      </c>
      <c r="H7" s="11">
        <f t="shared" si="0"/>
        <v>99</v>
      </c>
      <c r="I7" s="11">
        <f t="shared" si="0"/>
        <v>88</v>
      </c>
      <c r="J7" s="11">
        <f>SUM(J4:J6)</f>
        <v>70</v>
      </c>
      <c r="K7" s="11">
        <f t="shared" ref="K7:M7" si="1">SUM(K4:K6)</f>
        <v>81</v>
      </c>
      <c r="L7" s="11">
        <f t="shared" si="1"/>
        <v>0</v>
      </c>
      <c r="M7" s="11">
        <f t="shared" si="1"/>
        <v>0</v>
      </c>
    </row>
    <row r="8" spans="1:15" ht="15.75" thickTop="1" x14ac:dyDescent="0.25"/>
    <row r="10" spans="1:15" s="29" customFormat="1" ht="24.95" customHeight="1" thickBot="1" x14ac:dyDescent="0.3">
      <c r="A10" s="8" t="s">
        <v>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5" ht="16.5" thickTop="1" thickBot="1" x14ac:dyDescent="0.3">
      <c r="A11" s="3"/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9</v>
      </c>
      <c r="I11" s="4" t="s">
        <v>10</v>
      </c>
      <c r="J11" s="4" t="s">
        <v>11</v>
      </c>
      <c r="K11" s="4" t="s">
        <v>12</v>
      </c>
      <c r="L11" s="4" t="s">
        <v>13</v>
      </c>
      <c r="M11" s="4" t="s">
        <v>14</v>
      </c>
    </row>
    <row r="12" spans="1:15" ht="15.75" thickTop="1" x14ac:dyDescent="0.25">
      <c r="A12" s="16" t="s">
        <v>19</v>
      </c>
      <c r="B12" s="12">
        <v>121</v>
      </c>
      <c r="C12" s="12">
        <v>166</v>
      </c>
      <c r="D12" s="12">
        <v>84</v>
      </c>
      <c r="E12" s="12">
        <v>194</v>
      </c>
      <c r="F12" s="12">
        <v>165</v>
      </c>
      <c r="G12" s="12">
        <v>140</v>
      </c>
      <c r="H12" s="12">
        <v>168</v>
      </c>
      <c r="I12" s="12">
        <v>131</v>
      </c>
      <c r="J12" s="12">
        <v>93</v>
      </c>
      <c r="K12" s="12">
        <v>99</v>
      </c>
      <c r="L12" s="12">
        <v>0</v>
      </c>
      <c r="M12" s="12"/>
    </row>
    <row r="13" spans="1:15" x14ac:dyDescent="0.25">
      <c r="A13" s="17" t="s">
        <v>20</v>
      </c>
      <c r="B13" s="12">
        <v>107</v>
      </c>
      <c r="C13" s="12">
        <v>146</v>
      </c>
      <c r="D13" s="12">
        <v>60</v>
      </c>
      <c r="E13" s="12">
        <v>200</v>
      </c>
      <c r="F13" s="12">
        <v>123</v>
      </c>
      <c r="G13" s="12">
        <v>120</v>
      </c>
      <c r="H13" s="12">
        <v>132</v>
      </c>
      <c r="I13" s="12">
        <v>137</v>
      </c>
      <c r="J13" s="12">
        <v>117</v>
      </c>
      <c r="K13" s="12">
        <v>170</v>
      </c>
      <c r="L13" s="12">
        <v>0</v>
      </c>
      <c r="M13" s="12"/>
    </row>
    <row r="14" spans="1:15" ht="15.75" thickBot="1" x14ac:dyDescent="0.3">
      <c r="A14" s="17" t="s">
        <v>21</v>
      </c>
      <c r="B14" s="13">
        <v>17.100000000000001</v>
      </c>
      <c r="C14" s="13">
        <v>15.214</v>
      </c>
      <c r="D14" s="13">
        <v>6</v>
      </c>
      <c r="E14" s="13">
        <v>26.1</v>
      </c>
      <c r="F14" s="13">
        <v>9.6</v>
      </c>
      <c r="G14" s="13">
        <v>24</v>
      </c>
      <c r="H14" s="13">
        <v>21</v>
      </c>
      <c r="I14" s="13">
        <v>22.1</v>
      </c>
      <c r="J14" s="13">
        <v>18</v>
      </c>
      <c r="K14" s="13">
        <v>9</v>
      </c>
      <c r="L14" s="13">
        <v>0</v>
      </c>
      <c r="M14" s="13"/>
    </row>
    <row r="15" spans="1:15" ht="16.5" thickTop="1" thickBot="1" x14ac:dyDescent="0.3">
      <c r="A15" s="18"/>
      <c r="B15" s="14">
        <f>SUM(B12:B14)</f>
        <v>245.1</v>
      </c>
      <c r="C15" s="14">
        <f t="shared" ref="C15:M15" si="2">SUM(C12:C14)</f>
        <v>327.214</v>
      </c>
      <c r="D15" s="14">
        <f t="shared" si="2"/>
        <v>150</v>
      </c>
      <c r="E15" s="14">
        <f t="shared" si="2"/>
        <v>420.1</v>
      </c>
      <c r="F15" s="14">
        <f t="shared" si="2"/>
        <v>297.60000000000002</v>
      </c>
      <c r="G15" s="14">
        <f t="shared" si="2"/>
        <v>284</v>
      </c>
      <c r="H15" s="14">
        <f t="shared" si="2"/>
        <v>321</v>
      </c>
      <c r="I15" s="14">
        <f t="shared" si="2"/>
        <v>290.10000000000002</v>
      </c>
      <c r="J15" s="14">
        <f t="shared" si="2"/>
        <v>228</v>
      </c>
      <c r="K15" s="14">
        <f t="shared" si="2"/>
        <v>278</v>
      </c>
      <c r="L15" s="14">
        <f t="shared" si="2"/>
        <v>0</v>
      </c>
      <c r="M15" s="14">
        <f t="shared" si="2"/>
        <v>0</v>
      </c>
    </row>
    <row r="16" spans="1:15" ht="15.75" thickTop="1" x14ac:dyDescent="0.25"/>
    <row r="18" spans="1:13" s="29" customFormat="1" ht="24.95" customHeight="1" thickBot="1" x14ac:dyDescent="0.3">
      <c r="A18" s="8" t="s">
        <v>23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6.5" thickTop="1" thickBot="1" x14ac:dyDescent="0.3">
      <c r="A19" s="3"/>
      <c r="B19" s="4" t="s">
        <v>3</v>
      </c>
      <c r="C19" s="4" t="s">
        <v>4</v>
      </c>
      <c r="D19" s="4" t="s">
        <v>5</v>
      </c>
      <c r="E19" s="4" t="s">
        <v>6</v>
      </c>
      <c r="F19" s="4" t="s">
        <v>7</v>
      </c>
      <c r="G19" s="4" t="s">
        <v>8</v>
      </c>
      <c r="H19" s="4" t="s">
        <v>9</v>
      </c>
      <c r="I19" s="4" t="s">
        <v>10</v>
      </c>
      <c r="J19" s="4" t="s">
        <v>11</v>
      </c>
      <c r="K19" s="4" t="s">
        <v>12</v>
      </c>
      <c r="L19" s="4" t="s">
        <v>13</v>
      </c>
      <c r="M19" s="4" t="s">
        <v>14</v>
      </c>
    </row>
    <row r="20" spans="1:13" ht="15.75" thickTop="1" x14ac:dyDescent="0.25">
      <c r="A20" s="16" t="s">
        <v>19</v>
      </c>
      <c r="B20" s="12">
        <v>142800</v>
      </c>
      <c r="C20" s="12">
        <v>214145</v>
      </c>
      <c r="D20" s="12">
        <v>111825</v>
      </c>
      <c r="E20" s="12">
        <v>265000</v>
      </c>
      <c r="F20" s="12">
        <v>232010</v>
      </c>
      <c r="G20" s="12">
        <v>192500</v>
      </c>
      <c r="H20" s="12">
        <v>231000</v>
      </c>
      <c r="I20" s="12">
        <v>180125</v>
      </c>
      <c r="J20" s="12">
        <v>127875</v>
      </c>
      <c r="K20" s="12">
        <v>136125</v>
      </c>
      <c r="L20" s="12">
        <v>0</v>
      </c>
      <c r="M20" s="12"/>
    </row>
    <row r="21" spans="1:13" x14ac:dyDescent="0.25">
      <c r="A21" s="17" t="s">
        <v>20</v>
      </c>
      <c r="B21" s="12">
        <v>376473</v>
      </c>
      <c r="C21" s="12">
        <v>462855</v>
      </c>
      <c r="D21" s="12">
        <v>225948</v>
      </c>
      <c r="E21" s="12">
        <v>652939</v>
      </c>
      <c r="F21" s="12">
        <v>402210</v>
      </c>
      <c r="G21" s="12">
        <v>350550</v>
      </c>
      <c r="H21" s="12">
        <v>435420</v>
      </c>
      <c r="I21" s="12">
        <v>409590</v>
      </c>
      <c r="J21" s="12">
        <v>442800</v>
      </c>
      <c r="K21" s="12">
        <v>549810</v>
      </c>
      <c r="L21" s="12">
        <v>0</v>
      </c>
      <c r="M21" s="12"/>
    </row>
    <row r="22" spans="1:13" ht="15.75" thickBot="1" x14ac:dyDescent="0.3">
      <c r="A22" s="17" t="s">
        <v>21</v>
      </c>
      <c r="B22" s="13">
        <v>15988.5</v>
      </c>
      <c r="C22" s="13">
        <v>14599.9</v>
      </c>
      <c r="D22" s="13">
        <v>5329.5</v>
      </c>
      <c r="E22" s="13">
        <v>27274.5</v>
      </c>
      <c r="F22" s="13">
        <v>10032</v>
      </c>
      <c r="G22" s="13">
        <v>25080</v>
      </c>
      <c r="H22" s="13">
        <v>21945</v>
      </c>
      <c r="I22" s="13">
        <v>23094.5</v>
      </c>
      <c r="J22" s="13">
        <v>18810</v>
      </c>
      <c r="K22" s="13">
        <v>9405</v>
      </c>
      <c r="L22" s="13">
        <v>0</v>
      </c>
      <c r="M22" s="13"/>
    </row>
    <row r="23" spans="1:13" ht="16.5" thickTop="1" thickBot="1" x14ac:dyDescent="0.3">
      <c r="A23" s="18"/>
      <c r="B23" s="14">
        <f>SUM(B20:B22)</f>
        <v>535261.5</v>
      </c>
      <c r="C23" s="14">
        <f t="shared" ref="C23:M23" si="3">SUM(C20:C22)</f>
        <v>691599.9</v>
      </c>
      <c r="D23" s="14">
        <f t="shared" si="3"/>
        <v>343102.5</v>
      </c>
      <c r="E23" s="14">
        <f t="shared" si="3"/>
        <v>945213.5</v>
      </c>
      <c r="F23" s="14">
        <f t="shared" si="3"/>
        <v>644252</v>
      </c>
      <c r="G23" s="14">
        <f t="shared" si="3"/>
        <v>568130</v>
      </c>
      <c r="H23" s="14">
        <f t="shared" si="3"/>
        <v>688365</v>
      </c>
      <c r="I23" s="14">
        <f t="shared" si="3"/>
        <v>612809.5</v>
      </c>
      <c r="J23" s="14">
        <f t="shared" si="3"/>
        <v>589485</v>
      </c>
      <c r="K23" s="14">
        <f t="shared" si="3"/>
        <v>695340</v>
      </c>
      <c r="L23" s="14">
        <f t="shared" si="3"/>
        <v>0</v>
      </c>
      <c r="M23" s="14">
        <f t="shared" si="3"/>
        <v>0</v>
      </c>
    </row>
    <row r="24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workbookViewId="0">
      <selection activeCell="O17" sqref="O17"/>
    </sheetView>
  </sheetViews>
  <sheetFormatPr defaultColWidth="9.125" defaultRowHeight="15" customHeight="1" x14ac:dyDescent="0.25"/>
  <cols>
    <col min="1" max="1" width="26.875" style="20" customWidth="1"/>
    <col min="2" max="13" width="13.75" style="20" customWidth="1"/>
    <col min="14" max="14" width="9.125" style="20"/>
    <col min="15" max="15" width="21.75" style="20" bestFit="1" customWidth="1"/>
    <col min="16" max="16384" width="9.125" style="20"/>
  </cols>
  <sheetData>
    <row r="1" spans="1:15" ht="80.099999999999994" customHeight="1" x14ac:dyDescent="0.25">
      <c r="A1" s="19"/>
      <c r="B1" s="45" t="s">
        <v>24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O1" s="41" t="s">
        <v>48</v>
      </c>
    </row>
    <row r="2" spans="1:15" s="28" customFormat="1" ht="24.95" customHeight="1" thickBot="1" x14ac:dyDescent="0.3">
      <c r="A2" s="8" t="s">
        <v>25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5" customHeight="1" thickTop="1" thickBot="1" x14ac:dyDescent="0.3">
      <c r="A3" s="21" t="s">
        <v>26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5" ht="15" customHeight="1" thickTop="1" x14ac:dyDescent="0.25">
      <c r="A4" s="22" t="s">
        <v>27</v>
      </c>
      <c r="B4" s="9">
        <v>17</v>
      </c>
      <c r="C4" s="9">
        <v>23</v>
      </c>
      <c r="D4" s="9">
        <v>12</v>
      </c>
      <c r="E4" s="9">
        <v>30</v>
      </c>
      <c r="F4" s="9">
        <v>26</v>
      </c>
      <c r="G4" s="9">
        <v>16</v>
      </c>
      <c r="H4" s="9">
        <v>21</v>
      </c>
      <c r="I4" s="9">
        <v>21</v>
      </c>
      <c r="J4" s="9">
        <v>17</v>
      </c>
      <c r="K4" s="9">
        <v>24</v>
      </c>
      <c r="L4" s="9">
        <v>0</v>
      </c>
      <c r="M4" s="9"/>
    </row>
    <row r="5" spans="1:15" ht="15" customHeight="1" x14ac:dyDescent="0.25">
      <c r="A5" s="22" t="s">
        <v>28</v>
      </c>
      <c r="B5" s="9">
        <v>14</v>
      </c>
      <c r="C5" s="9">
        <v>19</v>
      </c>
      <c r="D5" s="9">
        <v>3</v>
      </c>
      <c r="E5" s="9">
        <v>18</v>
      </c>
      <c r="F5" s="9">
        <v>9</v>
      </c>
      <c r="G5" s="9">
        <v>12</v>
      </c>
      <c r="H5" s="9">
        <v>13</v>
      </c>
      <c r="I5" s="9">
        <v>13</v>
      </c>
      <c r="J5" s="9">
        <v>7</v>
      </c>
      <c r="K5" s="9">
        <v>9</v>
      </c>
      <c r="L5" s="9">
        <v>0</v>
      </c>
      <c r="M5" s="9"/>
    </row>
    <row r="6" spans="1:15" ht="15" customHeight="1" x14ac:dyDescent="0.25">
      <c r="A6" s="22" t="s">
        <v>29</v>
      </c>
      <c r="B6" s="9">
        <v>9</v>
      </c>
      <c r="C6" s="9">
        <v>12</v>
      </c>
      <c r="D6" s="9">
        <v>3</v>
      </c>
      <c r="E6" s="9">
        <v>8</v>
      </c>
      <c r="F6" s="9">
        <v>9</v>
      </c>
      <c r="G6" s="9">
        <v>4</v>
      </c>
      <c r="H6" s="9">
        <v>7</v>
      </c>
      <c r="I6" s="9">
        <v>5</v>
      </c>
      <c r="J6" s="9">
        <v>3</v>
      </c>
      <c r="K6" s="9">
        <v>2</v>
      </c>
      <c r="L6" s="9">
        <v>0</v>
      </c>
      <c r="M6" s="9"/>
    </row>
    <row r="7" spans="1:15" ht="15" customHeight="1" x14ac:dyDescent="0.25">
      <c r="A7" s="22" t="s">
        <v>30</v>
      </c>
      <c r="B7" s="9">
        <v>5</v>
      </c>
      <c r="C7" s="9">
        <v>4</v>
      </c>
      <c r="D7" s="9">
        <v>2</v>
      </c>
      <c r="E7" s="9">
        <v>7</v>
      </c>
      <c r="F7" s="9">
        <v>6</v>
      </c>
      <c r="G7" s="9">
        <v>5</v>
      </c>
      <c r="H7" s="9">
        <v>7</v>
      </c>
      <c r="I7" s="9">
        <v>5</v>
      </c>
      <c r="J7" s="9">
        <v>6</v>
      </c>
      <c r="K7" s="9">
        <v>5</v>
      </c>
      <c r="L7" s="9">
        <v>0</v>
      </c>
      <c r="M7" s="9"/>
    </row>
    <row r="8" spans="1:15" ht="15" customHeight="1" x14ac:dyDescent="0.25">
      <c r="A8" s="22" t="s">
        <v>31</v>
      </c>
      <c r="B8" s="9">
        <v>4</v>
      </c>
      <c r="C8" s="9">
        <v>4</v>
      </c>
      <c r="D8" s="9">
        <v>4</v>
      </c>
      <c r="E8" s="9">
        <v>11</v>
      </c>
      <c r="F8" s="9">
        <v>9</v>
      </c>
      <c r="G8" s="9">
        <v>10</v>
      </c>
      <c r="H8" s="9">
        <v>8</v>
      </c>
      <c r="I8" s="9">
        <v>6</v>
      </c>
      <c r="J8" s="9">
        <v>8</v>
      </c>
      <c r="K8" s="9">
        <v>5</v>
      </c>
      <c r="L8" s="9">
        <v>0</v>
      </c>
      <c r="M8" s="9"/>
    </row>
    <row r="9" spans="1:15" ht="15" customHeight="1" x14ac:dyDescent="0.25">
      <c r="A9" s="22" t="s">
        <v>32</v>
      </c>
      <c r="B9" s="9">
        <v>11</v>
      </c>
      <c r="C9" s="9">
        <v>8</v>
      </c>
      <c r="D9" s="9">
        <v>10</v>
      </c>
      <c r="E9" s="9">
        <v>18</v>
      </c>
      <c r="F9" s="9">
        <v>12</v>
      </c>
      <c r="G9" s="9">
        <v>10</v>
      </c>
      <c r="H9" s="9">
        <v>12</v>
      </c>
      <c r="I9" s="9">
        <v>9</v>
      </c>
      <c r="J9" s="9">
        <v>8</v>
      </c>
      <c r="K9" s="9">
        <v>11</v>
      </c>
      <c r="L9" s="9">
        <v>0</v>
      </c>
      <c r="M9" s="9"/>
    </row>
    <row r="10" spans="1:15" ht="15" customHeight="1" x14ac:dyDescent="0.25">
      <c r="A10" s="22" t="s">
        <v>33</v>
      </c>
      <c r="B10" s="9">
        <v>6</v>
      </c>
      <c r="C10" s="9">
        <v>11</v>
      </c>
      <c r="D10" s="9">
        <v>2</v>
      </c>
      <c r="E10" s="9">
        <v>10</v>
      </c>
      <c r="F10" s="9">
        <v>8</v>
      </c>
      <c r="G10" s="9">
        <v>6</v>
      </c>
      <c r="H10" s="9">
        <v>13</v>
      </c>
      <c r="I10" s="9">
        <v>11</v>
      </c>
      <c r="J10" s="9">
        <v>7</v>
      </c>
      <c r="K10" s="9">
        <v>9</v>
      </c>
      <c r="L10" s="9">
        <v>0</v>
      </c>
      <c r="M10" s="9"/>
    </row>
    <row r="11" spans="1:15" ht="15" customHeight="1" x14ac:dyDescent="0.25">
      <c r="A11" s="22" t="s">
        <v>34</v>
      </c>
      <c r="B11" s="9">
        <v>6</v>
      </c>
      <c r="C11" s="9">
        <v>16</v>
      </c>
      <c r="D11" s="9">
        <v>8</v>
      </c>
      <c r="E11" s="9">
        <v>17</v>
      </c>
      <c r="F11" s="9">
        <v>7</v>
      </c>
      <c r="G11" s="9">
        <v>13</v>
      </c>
      <c r="H11" s="9">
        <v>13</v>
      </c>
      <c r="I11" s="9">
        <v>8</v>
      </c>
      <c r="J11" s="9">
        <v>10</v>
      </c>
      <c r="K11" s="9">
        <v>8</v>
      </c>
      <c r="L11" s="9">
        <v>0</v>
      </c>
      <c r="M11" s="9"/>
    </row>
    <row r="12" spans="1:15" ht="15" customHeight="1" x14ac:dyDescent="0.25">
      <c r="A12" s="22" t="s">
        <v>35</v>
      </c>
      <c r="B12" s="9">
        <v>6</v>
      </c>
      <c r="C12" s="9">
        <v>4</v>
      </c>
      <c r="D12" s="9">
        <v>2</v>
      </c>
      <c r="E12" s="9">
        <v>6</v>
      </c>
      <c r="F12" s="9">
        <v>2</v>
      </c>
      <c r="G12" s="9">
        <v>4</v>
      </c>
      <c r="H12" s="9">
        <v>2</v>
      </c>
      <c r="I12" s="9">
        <v>5</v>
      </c>
      <c r="J12" s="9">
        <v>1</v>
      </c>
      <c r="K12" s="9">
        <v>5</v>
      </c>
      <c r="L12" s="9">
        <v>0</v>
      </c>
      <c r="M12" s="9"/>
    </row>
    <row r="13" spans="1:15" ht="15" customHeight="1" thickBot="1" x14ac:dyDescent="0.3">
      <c r="A13" s="22" t="s">
        <v>36</v>
      </c>
      <c r="B13" s="9">
        <v>3</v>
      </c>
      <c r="C13" s="9">
        <v>3</v>
      </c>
      <c r="D13" s="9">
        <v>4</v>
      </c>
      <c r="E13" s="9">
        <v>4</v>
      </c>
      <c r="F13" s="9">
        <v>3</v>
      </c>
      <c r="G13" s="9">
        <v>2</v>
      </c>
      <c r="H13" s="9">
        <v>3</v>
      </c>
      <c r="I13" s="9">
        <v>5</v>
      </c>
      <c r="J13" s="9">
        <v>3</v>
      </c>
      <c r="K13" s="9">
        <v>3</v>
      </c>
      <c r="L13" s="9">
        <v>0</v>
      </c>
      <c r="M13" s="9"/>
    </row>
    <row r="14" spans="1:15" ht="15" customHeight="1" thickTop="1" thickBot="1" x14ac:dyDescent="0.3">
      <c r="A14" s="7" t="s">
        <v>1</v>
      </c>
      <c r="B14" s="23">
        <f>SUM(B4:B13)</f>
        <v>81</v>
      </c>
      <c r="C14" s="23">
        <f t="shared" ref="C14:M14" si="0">SUM(C4:C13)</f>
        <v>104</v>
      </c>
      <c r="D14" s="23">
        <f t="shared" si="0"/>
        <v>50</v>
      </c>
      <c r="E14" s="23">
        <f t="shared" si="0"/>
        <v>129</v>
      </c>
      <c r="F14" s="23">
        <f t="shared" si="0"/>
        <v>91</v>
      </c>
      <c r="G14" s="23">
        <f t="shared" si="0"/>
        <v>82</v>
      </c>
      <c r="H14" s="23">
        <f t="shared" si="0"/>
        <v>99</v>
      </c>
      <c r="I14" s="23">
        <f t="shared" si="0"/>
        <v>88</v>
      </c>
      <c r="J14" s="23">
        <f t="shared" si="0"/>
        <v>70</v>
      </c>
      <c r="K14" s="23">
        <f t="shared" si="0"/>
        <v>81</v>
      </c>
      <c r="L14" s="23">
        <f t="shared" si="0"/>
        <v>0</v>
      </c>
      <c r="M14" s="23">
        <f t="shared" si="0"/>
        <v>0</v>
      </c>
    </row>
    <row r="15" spans="1:15" ht="15" customHeight="1" thickTop="1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1"/>
      <c r="L15" s="1"/>
      <c r="M15" s="1"/>
    </row>
    <row r="16" spans="1:15" ht="15" customHeight="1" x14ac:dyDescent="0.25">
      <c r="A16" s="2"/>
      <c r="B16" s="2"/>
      <c r="C16" s="2"/>
      <c r="D16" s="2"/>
      <c r="E16" s="2"/>
      <c r="F16" s="2"/>
      <c r="G16" s="2"/>
      <c r="H16" s="1"/>
      <c r="I16" s="1"/>
      <c r="J16" s="1"/>
      <c r="K16" s="1"/>
      <c r="L16" s="1"/>
      <c r="M16" s="1"/>
    </row>
    <row r="17" spans="1:13" s="28" customFormat="1" ht="24.95" customHeight="1" thickBot="1" x14ac:dyDescent="0.3">
      <c r="A17" s="8" t="s">
        <v>37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5" customHeight="1" thickTop="1" thickBot="1" x14ac:dyDescent="0.3">
      <c r="A18" s="21" t="s">
        <v>26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3" t="s">
        <v>10</v>
      </c>
      <c r="J18" s="3" t="s">
        <v>11</v>
      </c>
      <c r="K18" s="3" t="s">
        <v>12</v>
      </c>
      <c r="L18" s="3" t="s">
        <v>13</v>
      </c>
      <c r="M18" s="3" t="s">
        <v>14</v>
      </c>
    </row>
    <row r="19" spans="1:13" ht="15" customHeight="1" thickTop="1" x14ac:dyDescent="0.25">
      <c r="A19" s="22" t="s">
        <v>27</v>
      </c>
      <c r="B19" s="25">
        <v>115731</v>
      </c>
      <c r="C19" s="25">
        <v>191205.4</v>
      </c>
      <c r="D19" s="25">
        <v>93244</v>
      </c>
      <c r="E19" s="25">
        <v>252458.5</v>
      </c>
      <c r="F19" s="25">
        <v>187912</v>
      </c>
      <c r="G19" s="25">
        <v>135885</v>
      </c>
      <c r="H19" s="25">
        <v>164032.5</v>
      </c>
      <c r="I19" s="25">
        <v>190437</v>
      </c>
      <c r="J19" s="25">
        <v>148835</v>
      </c>
      <c r="K19" s="26">
        <v>222202.5</v>
      </c>
      <c r="L19" s="26">
        <v>0</v>
      </c>
      <c r="M19" s="26"/>
    </row>
    <row r="20" spans="1:13" ht="15" customHeight="1" x14ac:dyDescent="0.25">
      <c r="A20" s="22" t="s">
        <v>28</v>
      </c>
      <c r="B20" s="25">
        <v>79986</v>
      </c>
      <c r="C20" s="25">
        <v>106099</v>
      </c>
      <c r="D20" s="25">
        <v>23515</v>
      </c>
      <c r="E20" s="25">
        <v>111070</v>
      </c>
      <c r="F20" s="25">
        <v>57525</v>
      </c>
      <c r="G20" s="25">
        <v>74240</v>
      </c>
      <c r="H20" s="25">
        <v>76990</v>
      </c>
      <c r="I20" s="25">
        <v>83202.5</v>
      </c>
      <c r="J20" s="25">
        <v>71992.5</v>
      </c>
      <c r="K20" s="26">
        <v>73225</v>
      </c>
      <c r="L20" s="26">
        <v>0</v>
      </c>
      <c r="M20" s="26"/>
    </row>
    <row r="21" spans="1:13" ht="15" customHeight="1" x14ac:dyDescent="0.25">
      <c r="A21" s="22" t="s">
        <v>29</v>
      </c>
      <c r="B21" s="25">
        <v>74325</v>
      </c>
      <c r="C21" s="25">
        <v>80034</v>
      </c>
      <c r="D21" s="25">
        <v>25896</v>
      </c>
      <c r="E21" s="25">
        <v>51520</v>
      </c>
      <c r="F21" s="25">
        <v>64905</v>
      </c>
      <c r="G21" s="25">
        <v>37335</v>
      </c>
      <c r="H21" s="25">
        <v>55280</v>
      </c>
      <c r="I21" s="25">
        <v>27712.5</v>
      </c>
      <c r="J21" s="25">
        <v>29955</v>
      </c>
      <c r="K21" s="26">
        <v>18885</v>
      </c>
      <c r="L21" s="26">
        <v>0</v>
      </c>
      <c r="M21" s="26"/>
    </row>
    <row r="22" spans="1:13" ht="15" customHeight="1" x14ac:dyDescent="0.25">
      <c r="A22" s="22" t="s">
        <v>30</v>
      </c>
      <c r="B22" s="25">
        <v>24414</v>
      </c>
      <c r="C22" s="25">
        <v>27510</v>
      </c>
      <c r="D22" s="25">
        <v>15195</v>
      </c>
      <c r="E22" s="25">
        <v>44730</v>
      </c>
      <c r="F22" s="25">
        <v>31695</v>
      </c>
      <c r="G22" s="25">
        <v>31260</v>
      </c>
      <c r="H22" s="25">
        <v>40015</v>
      </c>
      <c r="I22" s="25">
        <v>27570</v>
      </c>
      <c r="J22" s="25">
        <v>32272.5</v>
      </c>
      <c r="K22" s="26">
        <v>34515</v>
      </c>
      <c r="L22" s="26">
        <v>0</v>
      </c>
      <c r="M22" s="26"/>
    </row>
    <row r="23" spans="1:13" ht="15" customHeight="1" x14ac:dyDescent="0.25">
      <c r="A23" s="22" t="s">
        <v>31</v>
      </c>
      <c r="B23" s="25">
        <v>25980</v>
      </c>
      <c r="C23" s="25">
        <v>15612</v>
      </c>
      <c r="D23" s="25">
        <v>23082</v>
      </c>
      <c r="E23" s="25">
        <v>71852.5</v>
      </c>
      <c r="F23" s="25">
        <v>37125</v>
      </c>
      <c r="G23" s="25">
        <v>66930</v>
      </c>
      <c r="H23" s="25">
        <v>54847.5</v>
      </c>
      <c r="I23" s="25">
        <v>40015</v>
      </c>
      <c r="J23" s="25">
        <v>36832.5</v>
      </c>
      <c r="K23" s="26">
        <v>35092.5</v>
      </c>
      <c r="L23" s="26">
        <v>0</v>
      </c>
      <c r="M23" s="26"/>
    </row>
    <row r="24" spans="1:13" ht="15" customHeight="1" x14ac:dyDescent="0.25">
      <c r="A24" s="22" t="s">
        <v>32</v>
      </c>
      <c r="B24" s="25">
        <v>80620.5</v>
      </c>
      <c r="C24" s="25">
        <v>74763</v>
      </c>
      <c r="D24" s="25">
        <v>47101</v>
      </c>
      <c r="E24" s="25">
        <v>141220</v>
      </c>
      <c r="F24" s="25">
        <v>114250</v>
      </c>
      <c r="G24" s="25">
        <v>83355</v>
      </c>
      <c r="H24" s="25">
        <v>98115</v>
      </c>
      <c r="I24" s="25">
        <v>61650</v>
      </c>
      <c r="J24" s="25">
        <v>96375</v>
      </c>
      <c r="K24" s="26">
        <v>97680</v>
      </c>
      <c r="L24" s="26">
        <v>0</v>
      </c>
      <c r="M24" s="26"/>
    </row>
    <row r="25" spans="1:13" ht="15" customHeight="1" x14ac:dyDescent="0.25">
      <c r="A25" s="22" t="s">
        <v>33</v>
      </c>
      <c r="B25" s="25">
        <v>29268</v>
      </c>
      <c r="C25" s="25">
        <v>87048</v>
      </c>
      <c r="D25" s="25">
        <v>5692.5</v>
      </c>
      <c r="E25" s="25">
        <v>79863</v>
      </c>
      <c r="F25" s="25">
        <v>58102.5</v>
      </c>
      <c r="G25" s="25">
        <v>38640</v>
      </c>
      <c r="H25" s="25">
        <v>68890</v>
      </c>
      <c r="I25" s="25">
        <v>87985</v>
      </c>
      <c r="J25" s="25">
        <v>51520</v>
      </c>
      <c r="K25" s="26">
        <v>86175</v>
      </c>
      <c r="L25" s="26">
        <v>0</v>
      </c>
      <c r="M25" s="26"/>
    </row>
    <row r="26" spans="1:13" ht="15" customHeight="1" x14ac:dyDescent="0.25">
      <c r="A26" s="22" t="s">
        <v>34</v>
      </c>
      <c r="B26" s="25">
        <v>47010</v>
      </c>
      <c r="C26" s="25">
        <v>66880</v>
      </c>
      <c r="D26" s="25">
        <v>68097</v>
      </c>
      <c r="E26" s="25">
        <v>126582</v>
      </c>
      <c r="F26" s="25">
        <v>50842.5</v>
      </c>
      <c r="G26" s="25">
        <v>68212.5</v>
      </c>
      <c r="H26" s="25">
        <v>78100</v>
      </c>
      <c r="I26" s="25">
        <v>45900</v>
      </c>
      <c r="J26" s="25">
        <v>87045</v>
      </c>
      <c r="K26" s="26">
        <v>64470</v>
      </c>
      <c r="L26" s="26">
        <v>0</v>
      </c>
      <c r="M26" s="26"/>
    </row>
    <row r="27" spans="1:13" ht="15" customHeight="1" x14ac:dyDescent="0.25">
      <c r="A27" s="22" t="s">
        <v>35</v>
      </c>
      <c r="B27" s="25">
        <v>36642</v>
      </c>
      <c r="C27" s="25">
        <v>30021</v>
      </c>
      <c r="D27" s="25">
        <v>18360</v>
      </c>
      <c r="E27" s="25">
        <v>41895</v>
      </c>
      <c r="F27" s="25">
        <v>8250</v>
      </c>
      <c r="G27" s="25">
        <v>23445</v>
      </c>
      <c r="H27" s="25">
        <v>25830</v>
      </c>
      <c r="I27" s="25">
        <v>20190</v>
      </c>
      <c r="J27" s="25">
        <v>14760</v>
      </c>
      <c r="K27" s="26">
        <v>36830</v>
      </c>
      <c r="L27" s="26">
        <v>0</v>
      </c>
      <c r="M27" s="26"/>
    </row>
    <row r="28" spans="1:13" ht="15" customHeight="1" thickBot="1" x14ac:dyDescent="0.3">
      <c r="A28" s="22" t="s">
        <v>36</v>
      </c>
      <c r="B28" s="25">
        <v>21285</v>
      </c>
      <c r="C28" s="25">
        <v>12427.5</v>
      </c>
      <c r="D28" s="25">
        <v>22920</v>
      </c>
      <c r="E28" s="25">
        <v>24022.5</v>
      </c>
      <c r="F28" s="25">
        <v>33645</v>
      </c>
      <c r="G28" s="25">
        <v>8827.5</v>
      </c>
      <c r="H28" s="25">
        <v>26265</v>
      </c>
      <c r="I28" s="25">
        <v>28147.5</v>
      </c>
      <c r="J28" s="25">
        <v>19897.5</v>
      </c>
      <c r="K28" s="26">
        <v>26265</v>
      </c>
      <c r="L28" s="26">
        <v>0</v>
      </c>
      <c r="M28" s="26"/>
    </row>
    <row r="29" spans="1:13" ht="15" customHeight="1" thickTop="1" thickBot="1" x14ac:dyDescent="0.3">
      <c r="A29" s="7" t="s">
        <v>1</v>
      </c>
      <c r="B29" s="27">
        <f>SUM(B19:B28)</f>
        <v>535261.5</v>
      </c>
      <c r="C29" s="27">
        <f t="shared" ref="C29:M29" si="1">SUM(C19:C28)</f>
        <v>691599.9</v>
      </c>
      <c r="D29" s="27">
        <f t="shared" si="1"/>
        <v>343102.5</v>
      </c>
      <c r="E29" s="27">
        <f t="shared" si="1"/>
        <v>945213.5</v>
      </c>
      <c r="F29" s="27">
        <f t="shared" si="1"/>
        <v>644252</v>
      </c>
      <c r="G29" s="27">
        <f t="shared" si="1"/>
        <v>568130</v>
      </c>
      <c r="H29" s="27">
        <f t="shared" si="1"/>
        <v>688365</v>
      </c>
      <c r="I29" s="27">
        <f t="shared" si="1"/>
        <v>612809.5</v>
      </c>
      <c r="J29" s="27">
        <f t="shared" si="1"/>
        <v>589485</v>
      </c>
      <c r="K29" s="27">
        <f t="shared" si="1"/>
        <v>695340</v>
      </c>
      <c r="L29" s="27">
        <f t="shared" si="1"/>
        <v>0</v>
      </c>
      <c r="M29" s="27">
        <f t="shared" si="1"/>
        <v>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1.07.01</vt:lpstr>
      <vt:lpstr>1.07.02</vt:lpstr>
      <vt:lpstr>1.07.03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2024-12-24T10:43:34Z</dcterms:modified>
</cp:coreProperties>
</file>