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1_jandacvis_programebi\"/>
    </mc:Choice>
  </mc:AlternateContent>
  <xr:revisionPtr revIDLastSave="0" documentId="13_ncr:1_{48EAEC41-0E4E-4E70-87CB-17E919675CE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19" r:id="rId1"/>
    <sheet name="1.08.01" sheetId="16" r:id="rId2"/>
    <sheet name="1.08.02" sheetId="17" r:id="rId3"/>
    <sheet name="1.08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8" i="17" l="1"/>
  <c r="M39" i="17"/>
  <c r="M40" i="17"/>
  <c r="M41" i="17"/>
  <c r="M42" i="17"/>
  <c r="M16" i="17"/>
  <c r="M17" i="17"/>
  <c r="M18" i="17"/>
  <c r="M19" i="17"/>
  <c r="M20" i="17"/>
  <c r="L38" i="17"/>
  <c r="L39" i="17"/>
  <c r="L40" i="17"/>
  <c r="L41" i="17"/>
  <c r="L42" i="17"/>
  <c r="L16" i="17"/>
  <c r="L17" i="17"/>
  <c r="L18" i="17"/>
  <c r="L19" i="17"/>
  <c r="L20" i="17"/>
  <c r="K38" i="17" l="1"/>
  <c r="K39" i="17"/>
  <c r="K40" i="17"/>
  <c r="K41" i="17"/>
  <c r="K42" i="17"/>
  <c r="K16" i="17"/>
  <c r="K17" i="17"/>
  <c r="K18" i="17"/>
  <c r="K19" i="17"/>
  <c r="K20" i="17"/>
  <c r="J38" i="17" l="1"/>
  <c r="J39" i="17"/>
  <c r="J40" i="17"/>
  <c r="J41" i="17"/>
  <c r="J42" i="17"/>
  <c r="J16" i="17"/>
  <c r="J17" i="17"/>
  <c r="J18" i="17"/>
  <c r="J19" i="17"/>
  <c r="J20" i="17"/>
  <c r="I38" i="17" l="1"/>
  <c r="I39" i="17"/>
  <c r="I40" i="17"/>
  <c r="I41" i="17"/>
  <c r="I42" i="17"/>
  <c r="I43" i="17"/>
  <c r="I16" i="17"/>
  <c r="I17" i="17"/>
  <c r="I18" i="17"/>
  <c r="I19" i="17"/>
  <c r="I20" i="17"/>
  <c r="I21" i="17"/>
  <c r="H38" i="17" l="1"/>
  <c r="H39" i="17"/>
  <c r="H40" i="17"/>
  <c r="H41" i="17"/>
  <c r="H42" i="17"/>
  <c r="H43" i="17"/>
  <c r="H16" i="17"/>
  <c r="H17" i="17"/>
  <c r="H18" i="17"/>
  <c r="H19" i="17"/>
  <c r="H20" i="17"/>
  <c r="H21" i="17"/>
  <c r="I38" i="16" l="1"/>
  <c r="J38" i="16"/>
  <c r="K38" i="16"/>
  <c r="L38" i="16"/>
  <c r="M38" i="16"/>
  <c r="N38" i="16"/>
  <c r="I39" i="16"/>
  <c r="J39" i="16"/>
  <c r="K39" i="16"/>
  <c r="L39" i="16"/>
  <c r="M39" i="16"/>
  <c r="N39" i="16"/>
  <c r="I40" i="16"/>
  <c r="J40" i="16"/>
  <c r="K40" i="16"/>
  <c r="L40" i="16"/>
  <c r="M40" i="16"/>
  <c r="N40" i="16"/>
  <c r="I41" i="16"/>
  <c r="J41" i="16"/>
  <c r="K41" i="16"/>
  <c r="L41" i="16"/>
  <c r="M41" i="16"/>
  <c r="N41" i="16"/>
  <c r="I42" i="16"/>
  <c r="J42" i="16"/>
  <c r="K42" i="16"/>
  <c r="L42" i="16"/>
  <c r="M42" i="16"/>
  <c r="N42" i="16"/>
  <c r="I43" i="16"/>
  <c r="I16" i="16"/>
  <c r="J16" i="16"/>
  <c r="K16" i="16"/>
  <c r="L16" i="16"/>
  <c r="M16" i="16"/>
  <c r="N16" i="16"/>
  <c r="I17" i="16"/>
  <c r="J17" i="16"/>
  <c r="K17" i="16"/>
  <c r="L17" i="16"/>
  <c r="M17" i="16"/>
  <c r="N17" i="16"/>
  <c r="I18" i="16"/>
  <c r="J18" i="16"/>
  <c r="K18" i="16"/>
  <c r="L18" i="16"/>
  <c r="M18" i="16"/>
  <c r="N18" i="16"/>
  <c r="I19" i="16"/>
  <c r="J19" i="16"/>
  <c r="K19" i="16"/>
  <c r="L19" i="16"/>
  <c r="M19" i="16"/>
  <c r="N19" i="16"/>
  <c r="I20" i="16"/>
  <c r="J20" i="16"/>
  <c r="K20" i="16"/>
  <c r="L20" i="16"/>
  <c r="M20" i="16"/>
  <c r="N20" i="16"/>
  <c r="I21" i="16"/>
  <c r="G39" i="17" l="1"/>
  <c r="G40" i="17"/>
  <c r="G41" i="17"/>
  <c r="G42" i="17"/>
  <c r="G38" i="17"/>
  <c r="G17" i="17"/>
  <c r="G18" i="17"/>
  <c r="G19" i="17"/>
  <c r="G20" i="17"/>
  <c r="G16" i="17"/>
  <c r="F16" i="17"/>
  <c r="G38" i="16" l="1"/>
  <c r="H38" i="16"/>
  <c r="G39" i="16"/>
  <c r="H39" i="16"/>
  <c r="G40" i="16"/>
  <c r="H40" i="16"/>
  <c r="G41" i="16"/>
  <c r="H41" i="16"/>
  <c r="G42" i="16"/>
  <c r="H42" i="16"/>
  <c r="G43" i="16"/>
  <c r="H43" i="16"/>
  <c r="G16" i="16"/>
  <c r="H16" i="16"/>
  <c r="G17" i="16"/>
  <c r="H17" i="16"/>
  <c r="G18" i="16"/>
  <c r="H18" i="16"/>
  <c r="G19" i="16"/>
  <c r="H19" i="16"/>
  <c r="G20" i="16"/>
  <c r="H20" i="16"/>
  <c r="G21" i="16"/>
  <c r="H21" i="16"/>
  <c r="M29" i="18" l="1"/>
  <c r="L29" i="18"/>
  <c r="K29" i="18"/>
  <c r="J29" i="18"/>
  <c r="I29" i="18"/>
  <c r="M14" i="18"/>
  <c r="L14" i="18"/>
  <c r="K14" i="18"/>
  <c r="J14" i="18"/>
  <c r="I14" i="18"/>
  <c r="G14" i="18"/>
  <c r="F14" i="18"/>
  <c r="D43" i="17" l="1"/>
  <c r="C43" i="17"/>
  <c r="F42" i="17"/>
  <c r="E42" i="17"/>
  <c r="D42" i="17"/>
  <c r="C42" i="17"/>
  <c r="F41" i="17"/>
  <c r="E41" i="17"/>
  <c r="D41" i="17"/>
  <c r="C41" i="17"/>
  <c r="F40" i="17"/>
  <c r="E40" i="17"/>
  <c r="D40" i="17"/>
  <c r="C40" i="17"/>
  <c r="F39" i="17"/>
  <c r="E39" i="17"/>
  <c r="D39" i="17"/>
  <c r="C39" i="17"/>
  <c r="F38" i="17"/>
  <c r="E38" i="17"/>
  <c r="D38" i="17"/>
  <c r="C38" i="17"/>
  <c r="N37" i="17"/>
  <c r="M37" i="17"/>
  <c r="L37" i="17"/>
  <c r="K37" i="17"/>
  <c r="J37" i="17"/>
  <c r="F43" i="17"/>
  <c r="E43" i="17"/>
  <c r="N31" i="17"/>
  <c r="M31" i="17"/>
  <c r="L31" i="17"/>
  <c r="L43" i="17" s="1"/>
  <c r="K31" i="17"/>
  <c r="J31" i="17"/>
  <c r="D21" i="17"/>
  <c r="C21" i="17"/>
  <c r="F20" i="17"/>
  <c r="E20" i="17"/>
  <c r="D20" i="17"/>
  <c r="C20" i="17"/>
  <c r="F19" i="17"/>
  <c r="E19" i="17"/>
  <c r="D19" i="17"/>
  <c r="C19" i="17"/>
  <c r="F18" i="17"/>
  <c r="E18" i="17"/>
  <c r="D18" i="17"/>
  <c r="C18" i="17"/>
  <c r="F17" i="17"/>
  <c r="E17" i="17"/>
  <c r="D17" i="17"/>
  <c r="C17" i="17"/>
  <c r="E16" i="17"/>
  <c r="D16" i="17"/>
  <c r="C16" i="17"/>
  <c r="N15" i="17"/>
  <c r="M15" i="17"/>
  <c r="L15" i="17"/>
  <c r="K15" i="17"/>
  <c r="J15" i="17"/>
  <c r="N9" i="17"/>
  <c r="M9" i="17"/>
  <c r="M21" i="17" s="1"/>
  <c r="L9" i="17"/>
  <c r="L21" i="17" s="1"/>
  <c r="K9" i="17"/>
  <c r="K21" i="17" s="1"/>
  <c r="J9" i="17"/>
  <c r="G21" i="17"/>
  <c r="F21" i="17"/>
  <c r="E21" i="17"/>
  <c r="N21" i="17" l="1"/>
  <c r="K43" i="17"/>
  <c r="J43" i="17"/>
  <c r="G43" i="17"/>
  <c r="M43" i="17"/>
  <c r="N43" i="17"/>
  <c r="J21" i="17"/>
  <c r="F43" i="16"/>
  <c r="E43" i="16"/>
  <c r="D43" i="16"/>
  <c r="C43" i="16"/>
  <c r="F42" i="16"/>
  <c r="E42" i="16"/>
  <c r="D42" i="16"/>
  <c r="C42" i="16"/>
  <c r="F41" i="16"/>
  <c r="E41" i="16"/>
  <c r="D41" i="16"/>
  <c r="C41" i="16"/>
  <c r="F40" i="16"/>
  <c r="E40" i="16"/>
  <c r="D40" i="16"/>
  <c r="C40" i="16"/>
  <c r="F39" i="16"/>
  <c r="E39" i="16"/>
  <c r="D39" i="16"/>
  <c r="F38" i="16"/>
  <c r="E38" i="16"/>
  <c r="D38" i="16"/>
  <c r="C38" i="16"/>
  <c r="F21" i="16"/>
  <c r="E21" i="16"/>
  <c r="D21" i="16"/>
  <c r="C21" i="16"/>
  <c r="F20" i="16"/>
  <c r="E20" i="16"/>
  <c r="D20" i="16"/>
  <c r="C20" i="16"/>
  <c r="F19" i="16"/>
  <c r="E19" i="16"/>
  <c r="D19" i="16"/>
  <c r="C19" i="16"/>
  <c r="F18" i="16"/>
  <c r="E18" i="16"/>
  <c r="D18" i="16"/>
  <c r="C18" i="16"/>
  <c r="F17" i="16"/>
  <c r="E17" i="16"/>
  <c r="D17" i="16"/>
  <c r="C17" i="16"/>
  <c r="F16" i="16"/>
  <c r="E16" i="16"/>
  <c r="D16" i="16"/>
  <c r="C39" i="16" l="1"/>
  <c r="C16" i="16"/>
  <c r="N37" i="16" l="1"/>
  <c r="M37" i="16"/>
  <c r="L37" i="16"/>
  <c r="K37" i="16"/>
  <c r="J37" i="16"/>
  <c r="N31" i="16"/>
  <c r="N43" i="16" s="1"/>
  <c r="M31" i="16"/>
  <c r="M43" i="16" s="1"/>
  <c r="L31" i="16"/>
  <c r="K31" i="16"/>
  <c r="J31" i="16"/>
  <c r="L43" i="16" l="1"/>
  <c r="K43" i="16"/>
  <c r="J43" i="16"/>
  <c r="N15" i="16"/>
  <c r="N9" i="16"/>
  <c r="N21" i="16" s="1"/>
  <c r="M15" i="16"/>
  <c r="M9" i="16"/>
  <c r="M21" i="16" s="1"/>
  <c r="L15" i="16"/>
  <c r="L9" i="16"/>
  <c r="K15" i="16"/>
  <c r="J15" i="16"/>
  <c r="K9" i="16"/>
  <c r="K21" i="16" s="1"/>
  <c r="J9" i="16"/>
  <c r="L21" i="16" l="1"/>
  <c r="J21" i="16"/>
</calcChain>
</file>

<file path=xl/sharedStrings.xml><?xml version="1.0" encoding="utf-8"?>
<sst xmlns="http://schemas.openxmlformats.org/spreadsheetml/2006/main" count="208" uniqueCount="54">
  <si>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</si>
  <si>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</si>
  <si>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</si>
  <si>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</si>
  <si>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კაცი</t>
  </si>
  <si>
    <t>ქალი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</si>
  <si>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</si>
  <si>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</si>
  <si>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</si>
  <si>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</si>
  <si>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</si>
  <si>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</si>
  <si>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</si>
  <si>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</si>
  <si>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</si>
  <si>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</si>
  <si>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</si>
  <si>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</si>
  <si>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0-5</t>
  </si>
  <si>
    <t>16-17</t>
  </si>
  <si>
    <t>6-8</t>
  </si>
  <si>
    <t>9-11</t>
  </si>
  <si>
    <t>12-15</t>
  </si>
  <si>
    <t>18-29</t>
  </si>
  <si>
    <t>30-39</t>
  </si>
  <si>
    <t>40-49</t>
  </si>
  <si>
    <t>50-59</t>
  </si>
  <si>
    <t>60 წლის და უფროსი ასაკის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</si>
  <si>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</si>
  <si>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</si>
  <si>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</si>
  <si>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</si>
  <si>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</si>
  <si>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</si>
  <si>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</si>
  <si>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</si>
  <si>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</si>
  <si>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</si>
  <si>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</si>
  <si>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ფსიქიკური ჯანმრთელობის სათემო მომსახურების ქვეპროგრამის კრიზისული კომპონენტის ფარგლებში გაწეულ მომსახურებათა რაოდენობა რაიონების მიხედვით</t>
  </si>
  <si>
    <t>ფსიქიკური ჯანმრთელობის სათემო მომსახურების ქვეპროგრამის ასერტული კომპონენტის ფარგლებში გაწეულ მომსახურებათა რაოდენობა რაიონების მიხედვით</t>
  </si>
  <si>
    <t>ფსიქიკური ჯანმრთელობის სათემო მომსახურების ქვეპროგრამის კრიზისული კომპონენტის ფარგლებში გაწეულ მომსახურებათა რაოდენობა სქესისა და ასაკობრივი ჯგუფების მიხედვით</t>
  </si>
  <si>
    <t>ფსიქიკური ჯანმრთელობის სათემო მომსახურების ქვეპროგრამის კრიზისული კომპონენტის ფარგლებში გაწეულ მომსახურებაზე გადარიცხული თანხა სქესისა და ასაკობრივი ჯგუფების მიხედვით</t>
  </si>
  <si>
    <t>ფსიქიკური ჯანმრთელობის სათემო მომსახურების ქვეპროგრამის ასერტული კომპონენტის ფარგლებში გაწეულ მომსახურებათა რაოდენობა სქესა და ასაკობრივი ჯგუფების მიხედვით</t>
  </si>
  <si>
    <t>ფსიქიკური ჯანმრთელობის სათემო მომსახურების ქვეპროგრამის ასერტული კომპონენტის ფარგლებში გაწეულ მომსახურებაზე გადარიცხული თანხა სქესისა და ასაკობრივი ჯგუფების მიხედვით</t>
  </si>
  <si>
    <t>ფურცელი</t>
  </si>
  <si>
    <t>1.08.01</t>
  </si>
  <si>
    <t>1.08.02</t>
  </si>
  <si>
    <t>1.08.03</t>
  </si>
  <si>
    <t>ფსიქიკური ჯანმრთელობის სათემო მომსახურების ქვეპროგრამის კრიზისული კომპონენტის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</si>
  <si>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ფსიქიკური ჯანმრთელობის სათემო მომსახურების ქვეპროგრამის ასერტული კომპონენტის ფარგლებში გაწეულ მომსახურებათა რაოდენობა სქესა და ასაკობრივი ჯგუფების მიხედვით და გადარიცხული თანხა</t>
  </si>
  <si>
    <t>ფსიქიკური ჯანმრთელობის სათემო მომსახურების ქვეპროგრამის კრიზისული და ასერტული კომპონენტის ფარგლებში გაწეულ მომსახურებათა რაოდენობა რაიონების მიხედვით</t>
  </si>
  <si>
    <t>სარჩევში დაბრუნება</t>
  </si>
  <si>
    <t>ცხრილის შინაარსი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</si>
</sst>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5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9"/>
      <color rgb="FF0070C0"/>
      <name val="Sylfaen"/>
      <family val="1"/>
      <scheme val="minor"/>
    </font>
    <font>
      <sz val="9"/>
      <color theme="1"/>
      <name val="Sylfaen"/>
      <family val="1"/>
      <scheme val="minor"/>
    </font>
    <font>
      <b/>
      <sz val="14"/>
      <color rgb="FF0070C0"/>
      <name val="Sylfaen"/>
      <family val="1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2"/>
      <color theme="10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49" fontId="5" fillId="3" borderId="0" xfId="0" applyNumberFormat="1" applyFont="1" applyFill="1" applyAlignment="1">
      <alignment vertical="center"/>
    </xf>
    <xf numFmtId="49" fontId="5" fillId="3" borderId="0" xfId="0" applyNumberFormat="1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2" fillId="3" borderId="0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 wrapText="1"/>
    </xf>
    <xf numFmtId="0" fontId="3" fillId="3" borderId="1" xfId="0" applyNumberFormat="1" applyFont="1" applyFill="1" applyBorder="1" applyAlignment="1">
      <alignment vertical="center"/>
    </xf>
    <xf numFmtId="0" fontId="10" fillId="3" borderId="0" xfId="0" applyNumberFormat="1" applyFont="1" applyFill="1" applyBorder="1" applyAlignment="1">
      <alignment horizontal="center" vertical="center"/>
    </xf>
    <xf numFmtId="0" fontId="11" fillId="0" borderId="0" xfId="0" applyFont="1"/>
    <xf numFmtId="0" fontId="0" fillId="0" borderId="0" xfId="0" applyFont="1"/>
    <xf numFmtId="0" fontId="1" fillId="0" borderId="6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13" fillId="0" borderId="0" xfId="0" applyFont="1"/>
    <xf numFmtId="0" fontId="14" fillId="0" borderId="6" xfId="1" applyNumberFormat="1" applyFont="1" applyFill="1" applyBorder="1" applyAlignment="1">
      <alignment vertical="center"/>
    </xf>
    <xf numFmtId="0" fontId="14" fillId="0" borderId="0" xfId="1" applyNumberFormat="1" applyFont="1" applyFill="1" applyBorder="1" applyAlignment="1">
      <alignment vertical="center"/>
    </xf>
    <xf numFmtId="0" fontId="14" fillId="0" borderId="7" xfId="1" applyNumberFormat="1" applyFont="1" applyFill="1" applyBorder="1" applyAlignment="1">
      <alignment vertical="center"/>
    </xf>
    <xf numFmtId="0" fontId="12" fillId="0" borderId="0" xfId="1" applyNumberForma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EF0035B2-A3F1-44C3-9319-831527C70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B34593F-EAFD-42EF-A1A3-6DC1B0111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1" sqref="B1"/>
    </sheetView>
  </sheetViews>
  <sheetFormatPr defaultColWidth="9.125" defaultRowHeight="33" x14ac:dyDescent="0.55000000000000004"/>
  <cols>
    <col min="1" max="1" width="22" style="33" customWidth="1"/>
    <col min="2" max="2" width="222.625" style="33" bestFit="1" customWidth="1"/>
    <col min="3" max="3" width="9.125" style="33"/>
    <col min="4" max="4" width="27.375" style="33" bestFit="1" customWidth="1"/>
    <col min="5" max="16384" width="9.125" style="33"/>
  </cols>
  <sheetData>
    <row r="1" spans="1:4" s="28" customFormat="1" ht="31.5" thickBot="1" x14ac:dyDescent="0.6">
      <c r="A1" s="27" t="s">
        <v>45</v>
      </c>
      <c r="B1" s="27" t="s">
        <v>53</v>
      </c>
      <c r="D1" s="29"/>
    </row>
    <row r="2" spans="1:4" s="28" customFormat="1" ht="31.5" thickTop="1" x14ac:dyDescent="0.55000000000000004">
      <c r="A2" s="30" t="s">
        <v>46</v>
      </c>
      <c r="B2" s="34" t="s">
        <v>49</v>
      </c>
    </row>
    <row r="3" spans="1:4" s="28" customFormat="1" ht="30.75" x14ac:dyDescent="0.55000000000000004">
      <c r="A3" s="31" t="s">
        <v>47</v>
      </c>
      <c r="B3" s="35" t="s">
        <v>50</v>
      </c>
    </row>
    <row r="4" spans="1:4" s="28" customFormat="1" ht="31.5" thickBot="1" x14ac:dyDescent="0.6">
      <c r="A4" s="32" t="s">
        <v>48</v>
      </c>
      <c r="B4" s="36" t="s">
        <v>51</v>
      </c>
    </row>
    <row r="5" spans="1:4" ht="33.75" thickTop="1" x14ac:dyDescent="0.55000000000000004"/>
  </sheetData>
  <hyperlinks>
    <hyperlink ref="B2" location="'1.08.01'!A1" display="ფსიქიკური ჯანმრთელობის სათემო მომსახურების ქვეპროგრამის კრიზისული კომპონენტ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08.02'!A1" display="ფსიქიკური ჯანმრთელობის სათემო მომსახურების ქვეპროგრამის ასერტული კომპონენტის ფარგლებში გაწეულ მომსახურებათა რაოდენობა სქესა და ასაკობრივი ჯგუფების მიხედვით და გადარიცხული თანხა" xr:uid="{00000000-0004-0000-0000-000001000000}"/>
    <hyperlink ref="B4" location="'1.08.03'!A1" display="ფსიქიკური ჯანმრთელობის სათემო მომსახურების ქვეპროგრამის კრიზისული და ასერტული კომპონენტის ფარგლებში გაწეულ მომსახურებათა რაოდენობა რაიონების მიხედვით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4"/>
  <sheetViews>
    <sheetView showGridLines="0" tabSelected="1" zoomScaleNormal="100" workbookViewId="0">
      <selection activeCell="O6" sqref="O6"/>
    </sheetView>
  </sheetViews>
  <sheetFormatPr defaultColWidth="9.125" defaultRowHeight="15" x14ac:dyDescent="0.25"/>
  <cols>
    <col min="1" max="1" width="14.25" style="3" customWidth="1"/>
    <col min="2" max="2" width="19" style="3" customWidth="1"/>
    <col min="3" max="7" width="13.75" style="3" customWidth="1"/>
    <col min="8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7" t="s">
        <v>52</v>
      </c>
    </row>
    <row r="2" spans="1:15" s="24" customFormat="1" ht="24.95" customHeight="1" thickBot="1" x14ac:dyDescent="0.3">
      <c r="A2" s="26" t="s">
        <v>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16.5" thickTop="1" thickBot="1" x14ac:dyDescent="0.3">
      <c r="A3" s="4" t="s">
        <v>2</v>
      </c>
      <c r="B3" s="4" t="s">
        <v>3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</row>
    <row r="4" spans="1:15" ht="15.75" thickTop="1" x14ac:dyDescent="0.25">
      <c r="A4" s="39" t="s">
        <v>4</v>
      </c>
      <c r="B4" s="14" t="s">
        <v>18</v>
      </c>
      <c r="C4" s="8">
        <v>1</v>
      </c>
      <c r="D4" s="8">
        <v>0</v>
      </c>
      <c r="E4" s="8">
        <v>0</v>
      </c>
      <c r="F4" s="8">
        <v>1</v>
      </c>
      <c r="G4" s="8">
        <v>1</v>
      </c>
      <c r="H4" s="8">
        <v>1</v>
      </c>
      <c r="I4" s="8">
        <v>2</v>
      </c>
      <c r="J4" s="8">
        <v>2</v>
      </c>
      <c r="K4" s="8">
        <v>3</v>
      </c>
      <c r="L4" s="8">
        <v>4</v>
      </c>
      <c r="M4" s="8">
        <v>4</v>
      </c>
      <c r="N4" s="8">
        <v>0</v>
      </c>
    </row>
    <row r="5" spans="1:15" x14ac:dyDescent="0.25">
      <c r="A5" s="40"/>
      <c r="B5" s="14" t="s">
        <v>20</v>
      </c>
      <c r="C5" s="8">
        <v>8</v>
      </c>
      <c r="D5" s="8">
        <v>6</v>
      </c>
      <c r="E5" s="8">
        <v>9</v>
      </c>
      <c r="F5" s="8">
        <v>9</v>
      </c>
      <c r="G5" s="8">
        <v>12</v>
      </c>
      <c r="H5" s="8">
        <v>16</v>
      </c>
      <c r="I5" s="8">
        <v>18</v>
      </c>
      <c r="J5" s="8">
        <v>14</v>
      </c>
      <c r="K5" s="8">
        <v>8</v>
      </c>
      <c r="L5" s="8">
        <v>10</v>
      </c>
      <c r="M5" s="8">
        <v>9</v>
      </c>
      <c r="N5" s="8">
        <v>0</v>
      </c>
    </row>
    <row r="6" spans="1:15" x14ac:dyDescent="0.25">
      <c r="A6" s="40"/>
      <c r="B6" s="14" t="s">
        <v>21</v>
      </c>
      <c r="C6" s="8">
        <v>18</v>
      </c>
      <c r="D6" s="8">
        <v>16</v>
      </c>
      <c r="E6" s="8">
        <v>23</v>
      </c>
      <c r="F6" s="8">
        <v>24</v>
      </c>
      <c r="G6" s="8">
        <v>25</v>
      </c>
      <c r="H6" s="8">
        <v>27</v>
      </c>
      <c r="I6" s="8">
        <v>23</v>
      </c>
      <c r="J6" s="8">
        <v>25</v>
      </c>
      <c r="K6" s="8">
        <v>10</v>
      </c>
      <c r="L6" s="8">
        <v>27</v>
      </c>
      <c r="M6" s="8">
        <v>23</v>
      </c>
      <c r="N6" s="8">
        <v>0</v>
      </c>
    </row>
    <row r="7" spans="1:15" x14ac:dyDescent="0.25">
      <c r="A7" s="40"/>
      <c r="B7" s="14" t="s">
        <v>22</v>
      </c>
      <c r="C7" s="8">
        <v>9</v>
      </c>
      <c r="D7" s="8">
        <v>13</v>
      </c>
      <c r="E7" s="8">
        <v>17</v>
      </c>
      <c r="F7" s="8">
        <v>20</v>
      </c>
      <c r="G7" s="8">
        <v>17</v>
      </c>
      <c r="H7" s="8">
        <v>24</v>
      </c>
      <c r="I7" s="8">
        <v>22</v>
      </c>
      <c r="J7" s="8">
        <v>21</v>
      </c>
      <c r="K7" s="8">
        <v>11</v>
      </c>
      <c r="L7" s="8">
        <v>30</v>
      </c>
      <c r="M7" s="8">
        <v>34</v>
      </c>
      <c r="N7" s="8">
        <v>0</v>
      </c>
    </row>
    <row r="8" spans="1:15" ht="15.75" thickBot="1" x14ac:dyDescent="0.3">
      <c r="A8" s="40"/>
      <c r="B8" s="15" t="s">
        <v>19</v>
      </c>
      <c r="C8" s="9">
        <v>3</v>
      </c>
      <c r="D8" s="9">
        <v>4</v>
      </c>
      <c r="E8" s="9">
        <v>5</v>
      </c>
      <c r="F8" s="9">
        <v>5</v>
      </c>
      <c r="G8" s="9">
        <v>2</v>
      </c>
      <c r="H8" s="9">
        <v>6</v>
      </c>
      <c r="I8" s="9">
        <v>5</v>
      </c>
      <c r="J8" s="9">
        <v>6</v>
      </c>
      <c r="K8" s="9">
        <v>3</v>
      </c>
      <c r="L8" s="9">
        <v>7</v>
      </c>
      <c r="M8" s="9">
        <v>8</v>
      </c>
      <c r="N8" s="9">
        <v>0</v>
      </c>
    </row>
    <row r="9" spans="1:15" ht="16.5" thickTop="1" thickBot="1" x14ac:dyDescent="0.3">
      <c r="A9" s="41"/>
      <c r="B9" s="6" t="s">
        <v>1</v>
      </c>
      <c r="C9" s="10">
        <v>39</v>
      </c>
      <c r="D9" s="10">
        <v>39</v>
      </c>
      <c r="E9" s="10">
        <v>54</v>
      </c>
      <c r="F9" s="10">
        <v>59</v>
      </c>
      <c r="G9" s="10">
        <v>57</v>
      </c>
      <c r="H9" s="10">
        <v>74</v>
      </c>
      <c r="I9" s="10">
        <v>70</v>
      </c>
      <c r="J9" s="10">
        <f t="shared" ref="J9:N9" si="0">SUM(J4:J8)</f>
        <v>68</v>
      </c>
      <c r="K9" s="10">
        <f t="shared" si="0"/>
        <v>35</v>
      </c>
      <c r="L9" s="10">
        <f t="shared" si="0"/>
        <v>78</v>
      </c>
      <c r="M9" s="10">
        <f t="shared" si="0"/>
        <v>78</v>
      </c>
      <c r="N9" s="10">
        <f t="shared" si="0"/>
        <v>0</v>
      </c>
    </row>
    <row r="10" spans="1:15" ht="15.75" thickTop="1" x14ac:dyDescent="0.25">
      <c r="A10" s="39" t="s">
        <v>5</v>
      </c>
      <c r="B10" s="14" t="s">
        <v>18</v>
      </c>
      <c r="C10" s="8">
        <v>1</v>
      </c>
      <c r="D10" s="8">
        <v>1</v>
      </c>
      <c r="E10" s="8">
        <v>2</v>
      </c>
      <c r="F10" s="8">
        <v>1</v>
      </c>
      <c r="G10" s="8">
        <v>1</v>
      </c>
      <c r="H10" s="8">
        <v>3</v>
      </c>
      <c r="I10" s="8">
        <v>2</v>
      </c>
      <c r="J10" s="8">
        <v>2</v>
      </c>
      <c r="K10" s="8">
        <v>2</v>
      </c>
      <c r="L10" s="8">
        <v>1</v>
      </c>
      <c r="M10" s="8">
        <v>4</v>
      </c>
      <c r="N10" s="8">
        <v>0</v>
      </c>
    </row>
    <row r="11" spans="1:15" x14ac:dyDescent="0.25">
      <c r="A11" s="40"/>
      <c r="B11" s="14" t="s">
        <v>20</v>
      </c>
      <c r="C11" s="8">
        <v>7</v>
      </c>
      <c r="D11" s="8">
        <v>6</v>
      </c>
      <c r="E11" s="8">
        <v>9</v>
      </c>
      <c r="F11" s="8">
        <v>12</v>
      </c>
      <c r="G11" s="8">
        <v>11</v>
      </c>
      <c r="H11" s="8">
        <v>6</v>
      </c>
      <c r="I11" s="8">
        <v>9</v>
      </c>
      <c r="J11" s="8">
        <v>9</v>
      </c>
      <c r="K11" s="8">
        <v>6</v>
      </c>
      <c r="L11" s="8">
        <v>9</v>
      </c>
      <c r="M11" s="8">
        <v>12</v>
      </c>
      <c r="N11" s="8">
        <v>0</v>
      </c>
    </row>
    <row r="12" spans="1:15" x14ac:dyDescent="0.25">
      <c r="A12" s="40"/>
      <c r="B12" s="14" t="s">
        <v>21</v>
      </c>
      <c r="C12" s="8">
        <v>23</v>
      </c>
      <c r="D12" s="8">
        <v>20</v>
      </c>
      <c r="E12" s="8">
        <v>17</v>
      </c>
      <c r="F12" s="8">
        <v>13</v>
      </c>
      <c r="G12" s="8">
        <v>14</v>
      </c>
      <c r="H12" s="8">
        <v>14</v>
      </c>
      <c r="I12" s="8">
        <v>15</v>
      </c>
      <c r="J12" s="8">
        <v>17</v>
      </c>
      <c r="K12" s="8">
        <v>9</v>
      </c>
      <c r="L12" s="8">
        <v>17</v>
      </c>
      <c r="M12" s="8">
        <v>17</v>
      </c>
      <c r="N12" s="8">
        <v>0</v>
      </c>
    </row>
    <row r="13" spans="1:15" x14ac:dyDescent="0.25">
      <c r="A13" s="40"/>
      <c r="B13" s="14" t="s">
        <v>22</v>
      </c>
      <c r="C13" s="8">
        <v>38</v>
      </c>
      <c r="D13" s="8">
        <v>41</v>
      </c>
      <c r="E13" s="8">
        <v>47</v>
      </c>
      <c r="F13" s="8">
        <v>55</v>
      </c>
      <c r="G13" s="8">
        <v>55</v>
      </c>
      <c r="H13" s="8">
        <v>41</v>
      </c>
      <c r="I13" s="8">
        <v>42</v>
      </c>
      <c r="J13" s="8">
        <v>36</v>
      </c>
      <c r="K13" s="8">
        <v>23</v>
      </c>
      <c r="L13" s="8">
        <v>33</v>
      </c>
      <c r="M13" s="8">
        <v>40</v>
      </c>
      <c r="N13" s="8">
        <v>0</v>
      </c>
    </row>
    <row r="14" spans="1:15" ht="15.75" thickBot="1" x14ac:dyDescent="0.3">
      <c r="A14" s="40"/>
      <c r="B14" s="15" t="s">
        <v>19</v>
      </c>
      <c r="C14" s="9">
        <v>12</v>
      </c>
      <c r="D14" s="9">
        <v>13</v>
      </c>
      <c r="E14" s="9">
        <v>21</v>
      </c>
      <c r="F14" s="9">
        <v>24</v>
      </c>
      <c r="G14" s="9">
        <v>24</v>
      </c>
      <c r="H14" s="9">
        <v>25</v>
      </c>
      <c r="I14" s="9">
        <v>22</v>
      </c>
      <c r="J14" s="9">
        <v>18</v>
      </c>
      <c r="K14" s="9">
        <v>3</v>
      </c>
      <c r="L14" s="9">
        <v>14</v>
      </c>
      <c r="M14" s="9">
        <v>8</v>
      </c>
      <c r="N14" s="9">
        <v>0</v>
      </c>
    </row>
    <row r="15" spans="1:15" ht="16.5" thickTop="1" thickBot="1" x14ac:dyDescent="0.3">
      <c r="A15" s="41"/>
      <c r="B15" s="6" t="s">
        <v>1</v>
      </c>
      <c r="C15" s="10">
        <v>81</v>
      </c>
      <c r="D15" s="10">
        <v>81</v>
      </c>
      <c r="E15" s="10">
        <v>96</v>
      </c>
      <c r="F15" s="10">
        <v>105</v>
      </c>
      <c r="G15" s="10">
        <v>105</v>
      </c>
      <c r="H15" s="10">
        <v>89</v>
      </c>
      <c r="I15" s="10">
        <v>90</v>
      </c>
      <c r="J15" s="10">
        <f t="shared" ref="J15" si="1">SUM(J10:J14)</f>
        <v>82</v>
      </c>
      <c r="K15" s="10">
        <f t="shared" ref="K15:N15" si="2">SUM(K10:K14)</f>
        <v>43</v>
      </c>
      <c r="L15" s="10">
        <f t="shared" si="2"/>
        <v>74</v>
      </c>
      <c r="M15" s="10">
        <f t="shared" si="2"/>
        <v>81</v>
      </c>
      <c r="N15" s="10">
        <f t="shared" si="2"/>
        <v>0</v>
      </c>
    </row>
    <row r="16" spans="1:15" ht="15.75" thickTop="1" x14ac:dyDescent="0.25">
      <c r="A16" s="39" t="s">
        <v>1</v>
      </c>
      <c r="B16" s="14" t="s">
        <v>18</v>
      </c>
      <c r="C16" s="8">
        <f>SUM(C4,C10)</f>
        <v>2</v>
      </c>
      <c r="D16" s="8">
        <f t="shared" ref="D16:F16" si="3">SUM(D4,D10)</f>
        <v>1</v>
      </c>
      <c r="E16" s="8">
        <f t="shared" si="3"/>
        <v>2</v>
      </c>
      <c r="F16" s="8">
        <f t="shared" si="3"/>
        <v>2</v>
      </c>
      <c r="G16" s="8">
        <f t="shared" ref="G16:H16" si="4">SUM(G4,G10)</f>
        <v>2</v>
      </c>
      <c r="H16" s="8">
        <f t="shared" si="4"/>
        <v>4</v>
      </c>
      <c r="I16" s="8">
        <f t="shared" ref="I16:N16" si="5">SUM(I4,I10)</f>
        <v>4</v>
      </c>
      <c r="J16" s="8">
        <f t="shared" si="5"/>
        <v>4</v>
      </c>
      <c r="K16" s="8">
        <f t="shared" si="5"/>
        <v>5</v>
      </c>
      <c r="L16" s="8">
        <f t="shared" si="5"/>
        <v>5</v>
      </c>
      <c r="M16" s="8">
        <f t="shared" si="5"/>
        <v>8</v>
      </c>
      <c r="N16" s="8">
        <f t="shared" si="5"/>
        <v>0</v>
      </c>
    </row>
    <row r="17" spans="1:14" x14ac:dyDescent="0.25">
      <c r="A17" s="40"/>
      <c r="B17" s="14" t="s">
        <v>20</v>
      </c>
      <c r="C17" s="8">
        <f t="shared" ref="C17:F17" si="6">SUM(C5,C11)</f>
        <v>15</v>
      </c>
      <c r="D17" s="8">
        <f t="shared" si="6"/>
        <v>12</v>
      </c>
      <c r="E17" s="8">
        <f t="shared" si="6"/>
        <v>18</v>
      </c>
      <c r="F17" s="8">
        <f t="shared" si="6"/>
        <v>21</v>
      </c>
      <c r="G17" s="8">
        <f t="shared" ref="G17:H17" si="7">SUM(G5,G11)</f>
        <v>23</v>
      </c>
      <c r="H17" s="8">
        <f t="shared" si="7"/>
        <v>22</v>
      </c>
      <c r="I17" s="8">
        <f t="shared" ref="I17:N17" si="8">SUM(I5,I11)</f>
        <v>27</v>
      </c>
      <c r="J17" s="8">
        <f t="shared" si="8"/>
        <v>23</v>
      </c>
      <c r="K17" s="8">
        <f t="shared" si="8"/>
        <v>14</v>
      </c>
      <c r="L17" s="8">
        <f t="shared" si="8"/>
        <v>19</v>
      </c>
      <c r="M17" s="8">
        <f t="shared" si="8"/>
        <v>21</v>
      </c>
      <c r="N17" s="8">
        <f t="shared" si="8"/>
        <v>0</v>
      </c>
    </row>
    <row r="18" spans="1:14" x14ac:dyDescent="0.25">
      <c r="A18" s="40"/>
      <c r="B18" s="14" t="s">
        <v>21</v>
      </c>
      <c r="C18" s="8">
        <f t="shared" ref="C18:F18" si="9">SUM(C6,C12)</f>
        <v>41</v>
      </c>
      <c r="D18" s="8">
        <f t="shared" si="9"/>
        <v>36</v>
      </c>
      <c r="E18" s="8">
        <f t="shared" si="9"/>
        <v>40</v>
      </c>
      <c r="F18" s="8">
        <f t="shared" si="9"/>
        <v>37</v>
      </c>
      <c r="G18" s="8">
        <f t="shared" ref="G18:H18" si="10">SUM(G6,G12)</f>
        <v>39</v>
      </c>
      <c r="H18" s="8">
        <f t="shared" si="10"/>
        <v>41</v>
      </c>
      <c r="I18" s="8">
        <f t="shared" ref="I18:N18" si="11">SUM(I6,I12)</f>
        <v>38</v>
      </c>
      <c r="J18" s="8">
        <f t="shared" si="11"/>
        <v>42</v>
      </c>
      <c r="K18" s="8">
        <f t="shared" si="11"/>
        <v>19</v>
      </c>
      <c r="L18" s="8">
        <f t="shared" si="11"/>
        <v>44</v>
      </c>
      <c r="M18" s="8">
        <f t="shared" si="11"/>
        <v>40</v>
      </c>
      <c r="N18" s="8">
        <f t="shared" si="11"/>
        <v>0</v>
      </c>
    </row>
    <row r="19" spans="1:14" x14ac:dyDescent="0.25">
      <c r="A19" s="40"/>
      <c r="B19" s="14" t="s">
        <v>22</v>
      </c>
      <c r="C19" s="8">
        <f t="shared" ref="C19:F19" si="12">SUM(C7,C13)</f>
        <v>47</v>
      </c>
      <c r="D19" s="8">
        <f t="shared" si="12"/>
        <v>54</v>
      </c>
      <c r="E19" s="8">
        <f t="shared" si="12"/>
        <v>64</v>
      </c>
      <c r="F19" s="8">
        <f t="shared" si="12"/>
        <v>75</v>
      </c>
      <c r="G19" s="8">
        <f t="shared" ref="G19:H19" si="13">SUM(G7,G13)</f>
        <v>72</v>
      </c>
      <c r="H19" s="8">
        <f t="shared" si="13"/>
        <v>65</v>
      </c>
      <c r="I19" s="8">
        <f t="shared" ref="I19:N19" si="14">SUM(I7,I13)</f>
        <v>64</v>
      </c>
      <c r="J19" s="8">
        <f t="shared" si="14"/>
        <v>57</v>
      </c>
      <c r="K19" s="8">
        <f t="shared" si="14"/>
        <v>34</v>
      </c>
      <c r="L19" s="8">
        <f t="shared" si="14"/>
        <v>63</v>
      </c>
      <c r="M19" s="8">
        <f t="shared" si="14"/>
        <v>74</v>
      </c>
      <c r="N19" s="8">
        <f t="shared" si="14"/>
        <v>0</v>
      </c>
    </row>
    <row r="20" spans="1:14" ht="15.75" thickBot="1" x14ac:dyDescent="0.3">
      <c r="A20" s="40"/>
      <c r="B20" s="15" t="s">
        <v>19</v>
      </c>
      <c r="C20" s="9">
        <f t="shared" ref="C20:F20" si="15">SUM(C8,C14)</f>
        <v>15</v>
      </c>
      <c r="D20" s="9">
        <f t="shared" si="15"/>
        <v>17</v>
      </c>
      <c r="E20" s="9">
        <f t="shared" si="15"/>
        <v>26</v>
      </c>
      <c r="F20" s="9">
        <f t="shared" si="15"/>
        <v>29</v>
      </c>
      <c r="G20" s="9">
        <f t="shared" ref="G20:H20" si="16">SUM(G8,G14)</f>
        <v>26</v>
      </c>
      <c r="H20" s="9">
        <f t="shared" si="16"/>
        <v>31</v>
      </c>
      <c r="I20" s="9">
        <f t="shared" ref="I20:N20" si="17">SUM(I8,I14)</f>
        <v>27</v>
      </c>
      <c r="J20" s="9">
        <f t="shared" si="17"/>
        <v>24</v>
      </c>
      <c r="K20" s="9">
        <f t="shared" si="17"/>
        <v>6</v>
      </c>
      <c r="L20" s="9">
        <f t="shared" si="17"/>
        <v>21</v>
      </c>
      <c r="M20" s="9">
        <f t="shared" si="17"/>
        <v>16</v>
      </c>
      <c r="N20" s="9">
        <f t="shared" si="17"/>
        <v>0</v>
      </c>
    </row>
    <row r="21" spans="1:14" ht="16.5" thickTop="1" thickBot="1" x14ac:dyDescent="0.3">
      <c r="A21" s="41"/>
      <c r="B21" s="6" t="s">
        <v>1</v>
      </c>
      <c r="C21" s="10">
        <f t="shared" ref="C21:F21" si="18">SUM(C9,C15)</f>
        <v>120</v>
      </c>
      <c r="D21" s="10">
        <f t="shared" si="18"/>
        <v>120</v>
      </c>
      <c r="E21" s="10">
        <f t="shared" si="18"/>
        <v>150</v>
      </c>
      <c r="F21" s="10">
        <f t="shared" si="18"/>
        <v>164</v>
      </c>
      <c r="G21" s="10">
        <f t="shared" ref="G21:H21" si="19">SUM(G9,G15)</f>
        <v>162</v>
      </c>
      <c r="H21" s="10">
        <f t="shared" si="19"/>
        <v>163</v>
      </c>
      <c r="I21" s="10">
        <f t="shared" ref="I21:N21" si="20">SUM(I9,I15)</f>
        <v>160</v>
      </c>
      <c r="J21" s="10">
        <f t="shared" si="20"/>
        <v>150</v>
      </c>
      <c r="K21" s="10">
        <f t="shared" si="20"/>
        <v>78</v>
      </c>
      <c r="L21" s="10">
        <f t="shared" si="20"/>
        <v>152</v>
      </c>
      <c r="M21" s="10">
        <f t="shared" si="20"/>
        <v>159</v>
      </c>
      <c r="N21" s="10">
        <f t="shared" si="20"/>
        <v>0</v>
      </c>
    </row>
    <row r="22" spans="1:14" ht="15.75" thickTop="1" x14ac:dyDescent="0.25"/>
    <row r="24" spans="1:14" s="24" customFormat="1" ht="24.95" customHeight="1" thickBot="1" x14ac:dyDescent="0.3">
      <c r="A24" s="26" t="s">
        <v>42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6.5" thickTop="1" thickBot="1" x14ac:dyDescent="0.3">
      <c r="A25" s="4" t="s">
        <v>2</v>
      </c>
      <c r="B25" s="4" t="s">
        <v>3</v>
      </c>
      <c r="C25" s="5" t="s">
        <v>6</v>
      </c>
      <c r="D25" s="5" t="s">
        <v>7</v>
      </c>
      <c r="E25" s="5" t="s">
        <v>8</v>
      </c>
      <c r="F25" s="5" t="s">
        <v>9</v>
      </c>
      <c r="G25" s="5" t="s">
        <v>10</v>
      </c>
      <c r="H25" s="5" t="s">
        <v>11</v>
      </c>
      <c r="I25" s="5" t="s">
        <v>12</v>
      </c>
      <c r="J25" s="5" t="s">
        <v>13</v>
      </c>
      <c r="K25" s="5" t="s">
        <v>14</v>
      </c>
      <c r="L25" s="5" t="s">
        <v>15</v>
      </c>
      <c r="M25" s="5" t="s">
        <v>16</v>
      </c>
      <c r="N25" s="5" t="s">
        <v>17</v>
      </c>
    </row>
    <row r="26" spans="1:14" ht="15.75" thickTop="1" x14ac:dyDescent="0.25">
      <c r="A26" s="39" t="s">
        <v>4</v>
      </c>
      <c r="B26" s="14" t="s">
        <v>18</v>
      </c>
      <c r="C26" s="11">
        <v>300</v>
      </c>
      <c r="D26" s="11">
        <v>0</v>
      </c>
      <c r="E26" s="11">
        <v>0</v>
      </c>
      <c r="F26" s="11">
        <v>300</v>
      </c>
      <c r="G26" s="11">
        <v>300</v>
      </c>
      <c r="H26" s="11">
        <v>300</v>
      </c>
      <c r="I26" s="11">
        <v>600</v>
      </c>
      <c r="J26" s="11">
        <v>600</v>
      </c>
      <c r="K26" s="11">
        <v>900</v>
      </c>
      <c r="L26" s="11">
        <v>1175</v>
      </c>
      <c r="M26" s="11">
        <v>1125</v>
      </c>
      <c r="N26" s="11">
        <v>0</v>
      </c>
    </row>
    <row r="27" spans="1:14" x14ac:dyDescent="0.25">
      <c r="A27" s="40"/>
      <c r="B27" s="14" t="s">
        <v>20</v>
      </c>
      <c r="C27" s="11">
        <v>2150</v>
      </c>
      <c r="D27" s="11">
        <v>1500</v>
      </c>
      <c r="E27" s="11">
        <v>2575</v>
      </c>
      <c r="F27" s="11">
        <v>2625</v>
      </c>
      <c r="G27" s="11">
        <v>3400</v>
      </c>
      <c r="H27" s="11">
        <v>4600</v>
      </c>
      <c r="I27" s="11">
        <v>5175</v>
      </c>
      <c r="J27" s="11">
        <v>4200</v>
      </c>
      <c r="K27" s="11">
        <v>2400</v>
      </c>
      <c r="L27" s="11">
        <v>3000</v>
      </c>
      <c r="M27" s="11">
        <v>2700</v>
      </c>
      <c r="N27" s="11">
        <v>0</v>
      </c>
    </row>
    <row r="28" spans="1:14" x14ac:dyDescent="0.25">
      <c r="A28" s="40"/>
      <c r="B28" s="14" t="s">
        <v>21</v>
      </c>
      <c r="C28" s="11">
        <v>5200</v>
      </c>
      <c r="D28" s="11">
        <v>4550</v>
      </c>
      <c r="E28" s="11">
        <v>6650</v>
      </c>
      <c r="F28" s="11">
        <v>6975</v>
      </c>
      <c r="G28" s="11">
        <v>7400</v>
      </c>
      <c r="H28" s="11">
        <v>8075</v>
      </c>
      <c r="I28" s="11">
        <v>6750</v>
      </c>
      <c r="J28" s="11">
        <v>7325</v>
      </c>
      <c r="K28" s="11">
        <v>3000</v>
      </c>
      <c r="L28" s="11">
        <v>7675</v>
      </c>
      <c r="M28" s="11">
        <v>6725</v>
      </c>
      <c r="N28" s="11">
        <v>0</v>
      </c>
    </row>
    <row r="29" spans="1:14" x14ac:dyDescent="0.25">
      <c r="A29" s="40"/>
      <c r="B29" s="14" t="s">
        <v>22</v>
      </c>
      <c r="C29" s="11">
        <v>2700</v>
      </c>
      <c r="D29" s="11">
        <v>3875</v>
      </c>
      <c r="E29" s="11">
        <v>4900</v>
      </c>
      <c r="F29" s="11">
        <v>5925</v>
      </c>
      <c r="G29" s="11">
        <v>5000</v>
      </c>
      <c r="H29" s="11">
        <v>6775</v>
      </c>
      <c r="I29" s="11">
        <v>6150</v>
      </c>
      <c r="J29" s="11">
        <v>6175</v>
      </c>
      <c r="K29" s="11">
        <v>3275</v>
      </c>
      <c r="L29" s="11">
        <v>8725</v>
      </c>
      <c r="M29" s="11">
        <v>10050</v>
      </c>
      <c r="N29" s="11">
        <v>0</v>
      </c>
    </row>
    <row r="30" spans="1:14" ht="15.75" thickBot="1" x14ac:dyDescent="0.3">
      <c r="A30" s="40"/>
      <c r="B30" s="15" t="s">
        <v>19</v>
      </c>
      <c r="C30" s="12">
        <v>875</v>
      </c>
      <c r="D30" s="12">
        <v>1150</v>
      </c>
      <c r="E30" s="12">
        <v>1450</v>
      </c>
      <c r="F30" s="12">
        <v>1400</v>
      </c>
      <c r="G30" s="12">
        <v>575</v>
      </c>
      <c r="H30" s="12">
        <v>1750</v>
      </c>
      <c r="I30" s="12">
        <v>1200</v>
      </c>
      <c r="J30" s="12">
        <v>1650</v>
      </c>
      <c r="K30" s="12">
        <v>900</v>
      </c>
      <c r="L30" s="12">
        <v>2025</v>
      </c>
      <c r="M30" s="12">
        <v>2400</v>
      </c>
      <c r="N30" s="12">
        <v>0</v>
      </c>
    </row>
    <row r="31" spans="1:14" ht="16.5" thickTop="1" thickBot="1" x14ac:dyDescent="0.3">
      <c r="A31" s="41"/>
      <c r="B31" s="6" t="s">
        <v>1</v>
      </c>
      <c r="C31" s="13">
        <v>11225</v>
      </c>
      <c r="D31" s="13">
        <v>11075</v>
      </c>
      <c r="E31" s="13">
        <v>15575</v>
      </c>
      <c r="F31" s="13">
        <v>17225</v>
      </c>
      <c r="G31" s="13">
        <v>16675</v>
      </c>
      <c r="H31" s="13">
        <v>21500</v>
      </c>
      <c r="I31" s="13">
        <v>19875</v>
      </c>
      <c r="J31" s="13">
        <f t="shared" ref="J31:N31" si="21">SUM(J26:J30)</f>
        <v>19950</v>
      </c>
      <c r="K31" s="13">
        <f t="shared" si="21"/>
        <v>10475</v>
      </c>
      <c r="L31" s="13">
        <f t="shared" si="21"/>
        <v>22600</v>
      </c>
      <c r="M31" s="13">
        <f t="shared" si="21"/>
        <v>23000</v>
      </c>
      <c r="N31" s="13">
        <f t="shared" si="21"/>
        <v>0</v>
      </c>
    </row>
    <row r="32" spans="1:14" ht="15.75" thickTop="1" x14ac:dyDescent="0.25">
      <c r="A32" s="39" t="s">
        <v>5</v>
      </c>
      <c r="B32" s="14" t="s">
        <v>18</v>
      </c>
      <c r="C32" s="11">
        <v>275</v>
      </c>
      <c r="D32" s="11">
        <v>275</v>
      </c>
      <c r="E32" s="11">
        <v>600</v>
      </c>
      <c r="F32" s="11">
        <v>300</v>
      </c>
      <c r="G32" s="11">
        <v>300</v>
      </c>
      <c r="H32" s="11">
        <v>875</v>
      </c>
      <c r="I32" s="11">
        <v>450</v>
      </c>
      <c r="J32" s="11">
        <v>525</v>
      </c>
      <c r="K32" s="11">
        <v>600</v>
      </c>
      <c r="L32" s="11">
        <v>250</v>
      </c>
      <c r="M32" s="11">
        <v>1200</v>
      </c>
      <c r="N32" s="11">
        <v>0</v>
      </c>
    </row>
    <row r="33" spans="1:14" x14ac:dyDescent="0.25">
      <c r="A33" s="40"/>
      <c r="B33" s="14" t="s">
        <v>20</v>
      </c>
      <c r="C33" s="11">
        <v>1950</v>
      </c>
      <c r="D33" s="11">
        <v>1700</v>
      </c>
      <c r="E33" s="11">
        <v>2600</v>
      </c>
      <c r="F33" s="11">
        <v>3575</v>
      </c>
      <c r="G33" s="11">
        <v>3175</v>
      </c>
      <c r="H33" s="11">
        <v>1750</v>
      </c>
      <c r="I33" s="11">
        <v>2700</v>
      </c>
      <c r="J33" s="11">
        <v>2675</v>
      </c>
      <c r="K33" s="11">
        <v>1800</v>
      </c>
      <c r="L33" s="11">
        <v>2675</v>
      </c>
      <c r="M33" s="11">
        <v>3525</v>
      </c>
      <c r="N33" s="11">
        <v>0</v>
      </c>
    </row>
    <row r="34" spans="1:14" x14ac:dyDescent="0.25">
      <c r="A34" s="40"/>
      <c r="B34" s="14" t="s">
        <v>21</v>
      </c>
      <c r="C34" s="11">
        <v>6675</v>
      </c>
      <c r="D34" s="11">
        <v>5725</v>
      </c>
      <c r="E34" s="11">
        <v>4875</v>
      </c>
      <c r="F34" s="11">
        <v>3850</v>
      </c>
      <c r="G34" s="11">
        <v>4150</v>
      </c>
      <c r="H34" s="11">
        <v>4125</v>
      </c>
      <c r="I34" s="11">
        <v>4225</v>
      </c>
      <c r="J34" s="11">
        <v>4850</v>
      </c>
      <c r="K34" s="11">
        <v>2700</v>
      </c>
      <c r="L34" s="11">
        <v>4875</v>
      </c>
      <c r="M34" s="11">
        <v>4900</v>
      </c>
      <c r="N34" s="11">
        <v>0</v>
      </c>
    </row>
    <row r="35" spans="1:14" x14ac:dyDescent="0.25">
      <c r="A35" s="40"/>
      <c r="B35" s="14" t="s">
        <v>22</v>
      </c>
      <c r="C35" s="11">
        <v>10675</v>
      </c>
      <c r="D35" s="11">
        <v>11800</v>
      </c>
      <c r="E35" s="11">
        <v>13375</v>
      </c>
      <c r="F35" s="11">
        <v>16100</v>
      </c>
      <c r="G35" s="11">
        <v>15750</v>
      </c>
      <c r="H35" s="11">
        <v>12075</v>
      </c>
      <c r="I35" s="11">
        <v>12450</v>
      </c>
      <c r="J35" s="11">
        <v>10400</v>
      </c>
      <c r="K35" s="11">
        <v>6875</v>
      </c>
      <c r="L35" s="11">
        <v>9550</v>
      </c>
      <c r="M35" s="11">
        <v>11550</v>
      </c>
      <c r="N35" s="11">
        <v>0</v>
      </c>
    </row>
    <row r="36" spans="1:14" ht="15.75" thickBot="1" x14ac:dyDescent="0.3">
      <c r="A36" s="40"/>
      <c r="B36" s="15" t="s">
        <v>19</v>
      </c>
      <c r="C36" s="12">
        <v>3500</v>
      </c>
      <c r="D36" s="12">
        <v>3675</v>
      </c>
      <c r="E36" s="12">
        <v>5950</v>
      </c>
      <c r="F36" s="12">
        <v>7000</v>
      </c>
      <c r="G36" s="12">
        <v>6800</v>
      </c>
      <c r="H36" s="12">
        <v>7075</v>
      </c>
      <c r="I36" s="12">
        <v>6325</v>
      </c>
      <c r="J36" s="12">
        <v>4975</v>
      </c>
      <c r="K36" s="12">
        <v>900</v>
      </c>
      <c r="L36" s="12">
        <v>3650</v>
      </c>
      <c r="M36" s="12">
        <v>2275</v>
      </c>
      <c r="N36" s="12">
        <v>0</v>
      </c>
    </row>
    <row r="37" spans="1:14" ht="16.5" thickTop="1" thickBot="1" x14ac:dyDescent="0.3">
      <c r="A37" s="41"/>
      <c r="B37" s="6" t="s">
        <v>1</v>
      </c>
      <c r="C37" s="13">
        <v>23075</v>
      </c>
      <c r="D37" s="13">
        <v>23175</v>
      </c>
      <c r="E37" s="13">
        <v>27400</v>
      </c>
      <c r="F37" s="13">
        <v>30825</v>
      </c>
      <c r="G37" s="13">
        <v>30175</v>
      </c>
      <c r="H37" s="13">
        <v>25900</v>
      </c>
      <c r="I37" s="13">
        <v>26150</v>
      </c>
      <c r="J37" s="13">
        <f t="shared" ref="J37:N37" si="22">SUM(J32:J36)</f>
        <v>23425</v>
      </c>
      <c r="K37" s="13">
        <f t="shared" si="22"/>
        <v>12875</v>
      </c>
      <c r="L37" s="13">
        <f t="shared" si="22"/>
        <v>21000</v>
      </c>
      <c r="M37" s="13">
        <f t="shared" si="22"/>
        <v>23450</v>
      </c>
      <c r="N37" s="13">
        <f t="shared" si="22"/>
        <v>0</v>
      </c>
    </row>
    <row r="38" spans="1:14" ht="15.75" thickTop="1" x14ac:dyDescent="0.25">
      <c r="A38" s="39" t="s">
        <v>1</v>
      </c>
      <c r="B38" s="14" t="s">
        <v>18</v>
      </c>
      <c r="C38" s="11">
        <f t="shared" ref="C38:F38" si="23">SUM(C26,C32)</f>
        <v>575</v>
      </c>
      <c r="D38" s="11">
        <f t="shared" si="23"/>
        <v>275</v>
      </c>
      <c r="E38" s="11">
        <f t="shared" si="23"/>
        <v>600</v>
      </c>
      <c r="F38" s="11">
        <f t="shared" si="23"/>
        <v>600</v>
      </c>
      <c r="G38" s="11">
        <f t="shared" ref="G38:H38" si="24">SUM(G26,G32)</f>
        <v>600</v>
      </c>
      <c r="H38" s="11">
        <f t="shared" si="24"/>
        <v>1175</v>
      </c>
      <c r="I38" s="11">
        <f t="shared" ref="I38:N38" si="25">SUM(I26,I32)</f>
        <v>1050</v>
      </c>
      <c r="J38" s="11">
        <f t="shared" si="25"/>
        <v>1125</v>
      </c>
      <c r="K38" s="11">
        <f t="shared" si="25"/>
        <v>1500</v>
      </c>
      <c r="L38" s="11">
        <f t="shared" si="25"/>
        <v>1425</v>
      </c>
      <c r="M38" s="11">
        <f t="shared" si="25"/>
        <v>2325</v>
      </c>
      <c r="N38" s="11">
        <f t="shared" si="25"/>
        <v>0</v>
      </c>
    </row>
    <row r="39" spans="1:14" x14ac:dyDescent="0.25">
      <c r="A39" s="40"/>
      <c r="B39" s="14" t="s">
        <v>20</v>
      </c>
      <c r="C39" s="11">
        <f t="shared" ref="C39" si="26">SUM(C27,C33)</f>
        <v>4100</v>
      </c>
      <c r="D39" s="11">
        <f t="shared" ref="D39:F39" si="27">SUM(D27,D33)</f>
        <v>3200</v>
      </c>
      <c r="E39" s="11">
        <f t="shared" si="27"/>
        <v>5175</v>
      </c>
      <c r="F39" s="11">
        <f t="shared" si="27"/>
        <v>6200</v>
      </c>
      <c r="G39" s="11">
        <f t="shared" ref="G39:H39" si="28">SUM(G27,G33)</f>
        <v>6575</v>
      </c>
      <c r="H39" s="11">
        <f t="shared" si="28"/>
        <v>6350</v>
      </c>
      <c r="I39" s="11">
        <f t="shared" ref="I39:N39" si="29">SUM(I27,I33)</f>
        <v>7875</v>
      </c>
      <c r="J39" s="11">
        <f t="shared" si="29"/>
        <v>6875</v>
      </c>
      <c r="K39" s="11">
        <f t="shared" si="29"/>
        <v>4200</v>
      </c>
      <c r="L39" s="11">
        <f t="shared" si="29"/>
        <v>5675</v>
      </c>
      <c r="M39" s="11">
        <f t="shared" si="29"/>
        <v>6225</v>
      </c>
      <c r="N39" s="11">
        <f t="shared" si="29"/>
        <v>0</v>
      </c>
    </row>
    <row r="40" spans="1:14" x14ac:dyDescent="0.25">
      <c r="A40" s="40"/>
      <c r="B40" s="14" t="s">
        <v>21</v>
      </c>
      <c r="C40" s="11">
        <f t="shared" ref="C40:F40" si="30">SUM(C28,C34)</f>
        <v>11875</v>
      </c>
      <c r="D40" s="11">
        <f t="shared" si="30"/>
        <v>10275</v>
      </c>
      <c r="E40" s="11">
        <f t="shared" si="30"/>
        <v>11525</v>
      </c>
      <c r="F40" s="11">
        <f t="shared" si="30"/>
        <v>10825</v>
      </c>
      <c r="G40" s="11">
        <f t="shared" ref="G40:H40" si="31">SUM(G28,G34)</f>
        <v>11550</v>
      </c>
      <c r="H40" s="11">
        <f t="shared" si="31"/>
        <v>12200</v>
      </c>
      <c r="I40" s="11">
        <f t="shared" ref="I40:N40" si="32">SUM(I28,I34)</f>
        <v>10975</v>
      </c>
      <c r="J40" s="11">
        <f t="shared" si="32"/>
        <v>12175</v>
      </c>
      <c r="K40" s="11">
        <f t="shared" si="32"/>
        <v>5700</v>
      </c>
      <c r="L40" s="11">
        <f t="shared" si="32"/>
        <v>12550</v>
      </c>
      <c r="M40" s="11">
        <f t="shared" si="32"/>
        <v>11625</v>
      </c>
      <c r="N40" s="11">
        <f t="shared" si="32"/>
        <v>0</v>
      </c>
    </row>
    <row r="41" spans="1:14" x14ac:dyDescent="0.25">
      <c r="A41" s="40"/>
      <c r="B41" s="14" t="s">
        <v>22</v>
      </c>
      <c r="C41" s="11">
        <f t="shared" ref="C41:F41" si="33">SUM(C29,C35)</f>
        <v>13375</v>
      </c>
      <c r="D41" s="11">
        <f t="shared" si="33"/>
        <v>15675</v>
      </c>
      <c r="E41" s="11">
        <f t="shared" si="33"/>
        <v>18275</v>
      </c>
      <c r="F41" s="11">
        <f t="shared" si="33"/>
        <v>22025</v>
      </c>
      <c r="G41" s="11">
        <f t="shared" ref="G41:H41" si="34">SUM(G29,G35)</f>
        <v>20750</v>
      </c>
      <c r="H41" s="11">
        <f t="shared" si="34"/>
        <v>18850</v>
      </c>
      <c r="I41" s="11">
        <f t="shared" ref="I41:N41" si="35">SUM(I29,I35)</f>
        <v>18600</v>
      </c>
      <c r="J41" s="11">
        <f t="shared" si="35"/>
        <v>16575</v>
      </c>
      <c r="K41" s="11">
        <f t="shared" si="35"/>
        <v>10150</v>
      </c>
      <c r="L41" s="11">
        <f t="shared" si="35"/>
        <v>18275</v>
      </c>
      <c r="M41" s="11">
        <f t="shared" si="35"/>
        <v>21600</v>
      </c>
      <c r="N41" s="11">
        <f t="shared" si="35"/>
        <v>0</v>
      </c>
    </row>
    <row r="42" spans="1:14" ht="15.75" thickBot="1" x14ac:dyDescent="0.3">
      <c r="A42" s="40"/>
      <c r="B42" s="15" t="s">
        <v>19</v>
      </c>
      <c r="C42" s="12">
        <f t="shared" ref="C42:F42" si="36">SUM(C30,C36)</f>
        <v>4375</v>
      </c>
      <c r="D42" s="12">
        <f t="shared" si="36"/>
        <v>4825</v>
      </c>
      <c r="E42" s="12">
        <f t="shared" si="36"/>
        <v>7400</v>
      </c>
      <c r="F42" s="12">
        <f t="shared" si="36"/>
        <v>8400</v>
      </c>
      <c r="G42" s="12">
        <f t="shared" ref="G42:H42" si="37">SUM(G30,G36)</f>
        <v>7375</v>
      </c>
      <c r="H42" s="12">
        <f t="shared" si="37"/>
        <v>8825</v>
      </c>
      <c r="I42" s="12">
        <f t="shared" ref="I42:N42" si="38">SUM(I30,I36)</f>
        <v>7525</v>
      </c>
      <c r="J42" s="12">
        <f t="shared" si="38"/>
        <v>6625</v>
      </c>
      <c r="K42" s="12">
        <f t="shared" si="38"/>
        <v>1800</v>
      </c>
      <c r="L42" s="12">
        <f t="shared" si="38"/>
        <v>5675</v>
      </c>
      <c r="M42" s="12">
        <f t="shared" si="38"/>
        <v>4675</v>
      </c>
      <c r="N42" s="12">
        <f t="shared" si="38"/>
        <v>0</v>
      </c>
    </row>
    <row r="43" spans="1:14" ht="16.5" thickTop="1" thickBot="1" x14ac:dyDescent="0.3">
      <c r="A43" s="41"/>
      <c r="B43" s="6" t="s">
        <v>1</v>
      </c>
      <c r="C43" s="13">
        <f t="shared" ref="C43:F43" si="39">SUM(C31,C37)</f>
        <v>34300</v>
      </c>
      <c r="D43" s="13">
        <f t="shared" si="39"/>
        <v>34250</v>
      </c>
      <c r="E43" s="13">
        <f t="shared" si="39"/>
        <v>42975</v>
      </c>
      <c r="F43" s="13">
        <f t="shared" si="39"/>
        <v>48050</v>
      </c>
      <c r="G43" s="13">
        <f t="shared" ref="G43:H43" si="40">SUM(G31,G37)</f>
        <v>46850</v>
      </c>
      <c r="H43" s="13">
        <f t="shared" si="40"/>
        <v>47400</v>
      </c>
      <c r="I43" s="13">
        <f t="shared" ref="I43:N43" si="41">SUM(I31,I37)</f>
        <v>46025</v>
      </c>
      <c r="J43" s="13">
        <f t="shared" si="41"/>
        <v>43375</v>
      </c>
      <c r="K43" s="13">
        <f t="shared" si="41"/>
        <v>23350</v>
      </c>
      <c r="L43" s="13">
        <f t="shared" si="41"/>
        <v>43600</v>
      </c>
      <c r="M43" s="13">
        <f t="shared" si="41"/>
        <v>46450</v>
      </c>
      <c r="N43" s="13">
        <f t="shared" si="41"/>
        <v>0</v>
      </c>
    </row>
    <row r="44" spans="1:14" ht="15.75" thickTop="1" x14ac:dyDescent="0.25"/>
  </sheetData>
  <mergeCells count="7">
    <mergeCell ref="B1:N1"/>
    <mergeCell ref="A32:A37"/>
    <mergeCell ref="A38:A43"/>
    <mergeCell ref="A4:A9"/>
    <mergeCell ref="A10:A15"/>
    <mergeCell ref="A16:A21"/>
    <mergeCell ref="A26:A31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ignoredErrors>
    <ignoredError sqref="A4:B12 A13:B23 A25:B43 B24" twoDigitTextYear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4"/>
  <sheetViews>
    <sheetView showGridLines="0" zoomScaleNormal="100" workbookViewId="0">
      <selection activeCell="O43" sqref="O43"/>
    </sheetView>
  </sheetViews>
  <sheetFormatPr defaultColWidth="9.125" defaultRowHeight="12.75" x14ac:dyDescent="0.25"/>
  <cols>
    <col min="1" max="1" width="14.25" style="23" customWidth="1"/>
    <col min="2" max="2" width="29.25" style="23" customWidth="1"/>
    <col min="3" max="7" width="13.75" style="23" customWidth="1"/>
    <col min="8" max="14" width="13.75" style="22" customWidth="1"/>
    <col min="15" max="15" width="21.75" style="22" bestFit="1" customWidth="1"/>
    <col min="16" max="16384" width="9.125" style="22"/>
  </cols>
  <sheetData>
    <row r="1" spans="1:15" ht="80.099999999999994" customHeight="1" x14ac:dyDescent="0.25">
      <c r="A1" s="21"/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37" t="s">
        <v>52</v>
      </c>
    </row>
    <row r="2" spans="1:15" s="24" customFormat="1" ht="24.95" customHeight="1" thickBot="1" x14ac:dyDescent="0.3">
      <c r="A2" s="7" t="s">
        <v>43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14.25" thickTop="1" thickBot="1" x14ac:dyDescent="0.3">
      <c r="A3" s="4" t="s">
        <v>2</v>
      </c>
      <c r="B3" s="4" t="s">
        <v>3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</row>
    <row r="4" spans="1:15" ht="13.5" thickTop="1" x14ac:dyDescent="0.25">
      <c r="A4" s="39" t="s">
        <v>4</v>
      </c>
      <c r="B4" s="14" t="s">
        <v>23</v>
      </c>
      <c r="C4" s="8">
        <v>12</v>
      </c>
      <c r="D4" s="8">
        <v>3</v>
      </c>
      <c r="E4" s="8">
        <v>3</v>
      </c>
      <c r="F4" s="8">
        <v>4</v>
      </c>
      <c r="G4" s="8">
        <v>3</v>
      </c>
      <c r="H4" s="8">
        <v>11</v>
      </c>
      <c r="I4" s="8">
        <v>10</v>
      </c>
      <c r="J4" s="8">
        <v>10</v>
      </c>
      <c r="K4" s="8">
        <v>10</v>
      </c>
      <c r="L4" s="8">
        <v>10</v>
      </c>
      <c r="M4" s="8">
        <v>11</v>
      </c>
      <c r="N4" s="8">
        <v>0</v>
      </c>
    </row>
    <row r="5" spans="1:15" x14ac:dyDescent="0.25">
      <c r="A5" s="40"/>
      <c r="B5" s="14" t="s">
        <v>24</v>
      </c>
      <c r="C5" s="8">
        <v>35</v>
      </c>
      <c r="D5" s="8">
        <v>25</v>
      </c>
      <c r="E5" s="8">
        <v>32</v>
      </c>
      <c r="F5" s="8">
        <v>31</v>
      </c>
      <c r="G5" s="8">
        <v>28</v>
      </c>
      <c r="H5" s="8">
        <v>34</v>
      </c>
      <c r="I5" s="8">
        <v>33</v>
      </c>
      <c r="J5" s="8">
        <v>30</v>
      </c>
      <c r="K5" s="8">
        <v>31</v>
      </c>
      <c r="L5" s="8">
        <v>33</v>
      </c>
      <c r="M5" s="8">
        <v>33</v>
      </c>
      <c r="N5" s="8">
        <v>0</v>
      </c>
    </row>
    <row r="6" spans="1:15" x14ac:dyDescent="0.25">
      <c r="A6" s="40"/>
      <c r="B6" s="14" t="s">
        <v>25</v>
      </c>
      <c r="C6" s="8">
        <v>20</v>
      </c>
      <c r="D6" s="8">
        <v>33</v>
      </c>
      <c r="E6" s="8">
        <v>25</v>
      </c>
      <c r="F6" s="8">
        <v>26</v>
      </c>
      <c r="G6" s="8">
        <v>28</v>
      </c>
      <c r="H6" s="8">
        <v>20</v>
      </c>
      <c r="I6" s="8">
        <v>20</v>
      </c>
      <c r="J6" s="8">
        <v>21</v>
      </c>
      <c r="K6" s="8">
        <v>21</v>
      </c>
      <c r="L6" s="8">
        <v>21</v>
      </c>
      <c r="M6" s="8">
        <v>19</v>
      </c>
      <c r="N6" s="8">
        <v>0</v>
      </c>
    </row>
    <row r="7" spans="1:15" x14ac:dyDescent="0.25">
      <c r="A7" s="40"/>
      <c r="B7" s="14" t="s">
        <v>26</v>
      </c>
      <c r="C7" s="8">
        <v>15</v>
      </c>
      <c r="D7" s="8">
        <v>12</v>
      </c>
      <c r="E7" s="8">
        <v>14</v>
      </c>
      <c r="F7" s="8">
        <v>14</v>
      </c>
      <c r="G7" s="8">
        <v>14</v>
      </c>
      <c r="H7" s="8">
        <v>15</v>
      </c>
      <c r="I7" s="8">
        <v>14</v>
      </c>
      <c r="J7" s="8">
        <v>14</v>
      </c>
      <c r="K7" s="8">
        <v>14</v>
      </c>
      <c r="L7" s="8">
        <v>14</v>
      </c>
      <c r="M7" s="8">
        <v>13</v>
      </c>
      <c r="N7" s="8">
        <v>0</v>
      </c>
    </row>
    <row r="8" spans="1:15" ht="13.5" thickBot="1" x14ac:dyDescent="0.3">
      <c r="A8" s="40"/>
      <c r="B8" s="15" t="s">
        <v>27</v>
      </c>
      <c r="C8" s="9">
        <v>2</v>
      </c>
      <c r="D8" s="9">
        <v>11</v>
      </c>
      <c r="E8" s="9">
        <v>9</v>
      </c>
      <c r="F8" s="9">
        <v>10</v>
      </c>
      <c r="G8" s="9">
        <v>9</v>
      </c>
      <c r="H8" s="9">
        <v>3</v>
      </c>
      <c r="I8" s="9">
        <v>3</v>
      </c>
      <c r="J8" s="9">
        <v>3</v>
      </c>
      <c r="K8" s="9">
        <v>3</v>
      </c>
      <c r="L8" s="9">
        <v>3</v>
      </c>
      <c r="M8" s="9">
        <v>3</v>
      </c>
      <c r="N8" s="9">
        <v>0</v>
      </c>
    </row>
    <row r="9" spans="1:15" ht="14.25" thickTop="1" thickBot="1" x14ac:dyDescent="0.3">
      <c r="A9" s="41"/>
      <c r="B9" s="6" t="s">
        <v>1</v>
      </c>
      <c r="C9" s="10">
        <v>84</v>
      </c>
      <c r="D9" s="10">
        <v>84</v>
      </c>
      <c r="E9" s="10">
        <v>83</v>
      </c>
      <c r="F9" s="10">
        <v>85</v>
      </c>
      <c r="G9" s="10">
        <v>82</v>
      </c>
      <c r="H9" s="10">
        <v>83</v>
      </c>
      <c r="I9" s="10">
        <v>80</v>
      </c>
      <c r="J9" s="10">
        <f t="shared" ref="J9:N9" si="0">SUM(J4:J8)</f>
        <v>78</v>
      </c>
      <c r="K9" s="10">
        <f t="shared" si="0"/>
        <v>79</v>
      </c>
      <c r="L9" s="10">
        <f t="shared" si="0"/>
        <v>81</v>
      </c>
      <c r="M9" s="10">
        <f t="shared" si="0"/>
        <v>79</v>
      </c>
      <c r="N9" s="10">
        <f t="shared" si="0"/>
        <v>0</v>
      </c>
    </row>
    <row r="10" spans="1:15" ht="13.5" thickTop="1" x14ac:dyDescent="0.25">
      <c r="A10" s="39" t="s">
        <v>5</v>
      </c>
      <c r="B10" s="14" t="s">
        <v>23</v>
      </c>
      <c r="C10" s="8">
        <v>2</v>
      </c>
      <c r="D10" s="8">
        <v>2</v>
      </c>
      <c r="E10" s="8">
        <v>2</v>
      </c>
      <c r="F10" s="8">
        <v>1</v>
      </c>
      <c r="G10" s="8">
        <v>2</v>
      </c>
      <c r="H10" s="8">
        <v>2</v>
      </c>
      <c r="I10" s="8">
        <v>2</v>
      </c>
      <c r="J10" s="8">
        <v>2</v>
      </c>
      <c r="K10" s="8">
        <v>2</v>
      </c>
      <c r="L10" s="8">
        <v>2</v>
      </c>
      <c r="M10" s="8">
        <v>2</v>
      </c>
      <c r="N10" s="8">
        <v>0</v>
      </c>
    </row>
    <row r="11" spans="1:15" x14ac:dyDescent="0.25">
      <c r="A11" s="40"/>
      <c r="B11" s="14" t="s">
        <v>24</v>
      </c>
      <c r="C11" s="8">
        <v>10</v>
      </c>
      <c r="D11" s="8">
        <v>3</v>
      </c>
      <c r="E11" s="8">
        <v>3</v>
      </c>
      <c r="F11" s="8">
        <v>3</v>
      </c>
      <c r="G11" s="8">
        <v>3</v>
      </c>
      <c r="H11" s="8">
        <v>9</v>
      </c>
      <c r="I11" s="8">
        <v>9</v>
      </c>
      <c r="J11" s="8">
        <v>9</v>
      </c>
      <c r="K11" s="8">
        <v>9</v>
      </c>
      <c r="L11" s="8">
        <v>9</v>
      </c>
      <c r="M11" s="8">
        <v>9</v>
      </c>
      <c r="N11" s="8">
        <v>0</v>
      </c>
    </row>
    <row r="12" spans="1:15" x14ac:dyDescent="0.25">
      <c r="A12" s="40"/>
      <c r="B12" s="14" t="s">
        <v>25</v>
      </c>
      <c r="C12" s="8">
        <v>10</v>
      </c>
      <c r="D12" s="8">
        <v>12</v>
      </c>
      <c r="E12" s="8">
        <v>11</v>
      </c>
      <c r="F12" s="8">
        <v>11</v>
      </c>
      <c r="G12" s="8">
        <v>11</v>
      </c>
      <c r="H12" s="8">
        <v>11</v>
      </c>
      <c r="I12" s="8">
        <v>11</v>
      </c>
      <c r="J12" s="8">
        <v>11</v>
      </c>
      <c r="K12" s="8">
        <v>11</v>
      </c>
      <c r="L12" s="8">
        <v>11</v>
      </c>
      <c r="M12" s="8">
        <v>11</v>
      </c>
      <c r="N12" s="8">
        <v>0</v>
      </c>
    </row>
    <row r="13" spans="1:15" x14ac:dyDescent="0.25">
      <c r="A13" s="40"/>
      <c r="B13" s="14" t="s">
        <v>26</v>
      </c>
      <c r="C13" s="8">
        <v>6</v>
      </c>
      <c r="D13" s="8">
        <v>9</v>
      </c>
      <c r="E13" s="8">
        <v>12</v>
      </c>
      <c r="F13" s="8">
        <v>11</v>
      </c>
      <c r="G13" s="8">
        <v>11</v>
      </c>
      <c r="H13" s="8">
        <v>7</v>
      </c>
      <c r="I13" s="8">
        <v>7</v>
      </c>
      <c r="J13" s="8">
        <v>7</v>
      </c>
      <c r="K13" s="8">
        <v>7</v>
      </c>
      <c r="L13" s="8">
        <v>7</v>
      </c>
      <c r="M13" s="8">
        <v>7</v>
      </c>
      <c r="N13" s="8">
        <v>0</v>
      </c>
    </row>
    <row r="14" spans="1:15" ht="13.5" thickBot="1" x14ac:dyDescent="0.3">
      <c r="A14" s="40"/>
      <c r="B14" s="15" t="s">
        <v>27</v>
      </c>
      <c r="C14" s="9">
        <v>3</v>
      </c>
      <c r="D14" s="9">
        <v>6</v>
      </c>
      <c r="E14" s="9">
        <v>4</v>
      </c>
      <c r="F14" s="9">
        <v>4</v>
      </c>
      <c r="G14" s="9">
        <v>4</v>
      </c>
      <c r="H14" s="9">
        <v>3</v>
      </c>
      <c r="I14" s="9">
        <v>3</v>
      </c>
      <c r="J14" s="9">
        <v>3</v>
      </c>
      <c r="K14" s="9">
        <v>3</v>
      </c>
      <c r="L14" s="9">
        <v>3</v>
      </c>
      <c r="M14" s="9">
        <v>3</v>
      </c>
      <c r="N14" s="9">
        <v>0</v>
      </c>
    </row>
    <row r="15" spans="1:15" ht="14.25" thickTop="1" thickBot="1" x14ac:dyDescent="0.3">
      <c r="A15" s="41"/>
      <c r="B15" s="6" t="s">
        <v>1</v>
      </c>
      <c r="C15" s="10">
        <v>31</v>
      </c>
      <c r="D15" s="10">
        <v>32</v>
      </c>
      <c r="E15" s="10">
        <v>32</v>
      </c>
      <c r="F15" s="10">
        <v>30</v>
      </c>
      <c r="G15" s="10">
        <v>31</v>
      </c>
      <c r="H15" s="10">
        <v>32</v>
      </c>
      <c r="I15" s="10">
        <v>32</v>
      </c>
      <c r="J15" s="10">
        <f t="shared" ref="J15:N15" si="1">SUM(J10:J14)</f>
        <v>32</v>
      </c>
      <c r="K15" s="10">
        <f t="shared" si="1"/>
        <v>32</v>
      </c>
      <c r="L15" s="10">
        <f t="shared" si="1"/>
        <v>32</v>
      </c>
      <c r="M15" s="10">
        <f t="shared" si="1"/>
        <v>32</v>
      </c>
      <c r="N15" s="10">
        <f t="shared" si="1"/>
        <v>0</v>
      </c>
    </row>
    <row r="16" spans="1:15" ht="13.5" thickTop="1" x14ac:dyDescent="0.25">
      <c r="A16" s="39" t="s">
        <v>1</v>
      </c>
      <c r="B16" s="14" t="s">
        <v>23</v>
      </c>
      <c r="C16" s="8">
        <f>SUM(C4,C10)</f>
        <v>14</v>
      </c>
      <c r="D16" s="8">
        <f t="shared" ref="D16:G16" si="2">SUM(D4,D10)</f>
        <v>5</v>
      </c>
      <c r="E16" s="8">
        <f t="shared" si="2"/>
        <v>5</v>
      </c>
      <c r="F16" s="8">
        <f t="shared" si="2"/>
        <v>5</v>
      </c>
      <c r="G16" s="8">
        <f t="shared" si="2"/>
        <v>5</v>
      </c>
      <c r="H16" s="8">
        <f t="shared" ref="H16:I16" si="3">SUM(H4,H10)</f>
        <v>13</v>
      </c>
      <c r="I16" s="8">
        <f t="shared" si="3"/>
        <v>12</v>
      </c>
      <c r="J16" s="8">
        <f t="shared" ref="J16:K16" si="4">SUM(J4,J10)</f>
        <v>12</v>
      </c>
      <c r="K16" s="8">
        <f t="shared" si="4"/>
        <v>12</v>
      </c>
      <c r="L16" s="8">
        <f t="shared" ref="L16:M16" si="5">SUM(L4,L10)</f>
        <v>12</v>
      </c>
      <c r="M16" s="8">
        <f t="shared" si="5"/>
        <v>13</v>
      </c>
      <c r="N16" s="8">
        <v>0</v>
      </c>
    </row>
    <row r="17" spans="1:14" x14ac:dyDescent="0.25">
      <c r="A17" s="40"/>
      <c r="B17" s="14" t="s">
        <v>24</v>
      </c>
      <c r="C17" s="8">
        <f t="shared" ref="C17:N21" si="6">SUM(C5,C11)</f>
        <v>45</v>
      </c>
      <c r="D17" s="8">
        <f t="shared" si="6"/>
        <v>28</v>
      </c>
      <c r="E17" s="8">
        <f t="shared" si="6"/>
        <v>35</v>
      </c>
      <c r="F17" s="8">
        <f t="shared" si="6"/>
        <v>34</v>
      </c>
      <c r="G17" s="8">
        <f t="shared" si="6"/>
        <v>31</v>
      </c>
      <c r="H17" s="8">
        <f t="shared" ref="H17:I17" si="7">SUM(H5,H11)</f>
        <v>43</v>
      </c>
      <c r="I17" s="8">
        <f t="shared" si="7"/>
        <v>42</v>
      </c>
      <c r="J17" s="8">
        <f t="shared" ref="J17:K17" si="8">SUM(J5,J11)</f>
        <v>39</v>
      </c>
      <c r="K17" s="8">
        <f t="shared" si="8"/>
        <v>40</v>
      </c>
      <c r="L17" s="8">
        <f t="shared" ref="L17:M17" si="9">SUM(L5,L11)</f>
        <v>42</v>
      </c>
      <c r="M17" s="8">
        <f t="shared" si="9"/>
        <v>42</v>
      </c>
      <c r="N17" s="8">
        <v>0</v>
      </c>
    </row>
    <row r="18" spans="1:14" x14ac:dyDescent="0.25">
      <c r="A18" s="40"/>
      <c r="B18" s="14" t="s">
        <v>25</v>
      </c>
      <c r="C18" s="8">
        <f t="shared" si="6"/>
        <v>30</v>
      </c>
      <c r="D18" s="8">
        <f t="shared" si="6"/>
        <v>45</v>
      </c>
      <c r="E18" s="8">
        <f t="shared" si="6"/>
        <v>36</v>
      </c>
      <c r="F18" s="8">
        <f t="shared" si="6"/>
        <v>37</v>
      </c>
      <c r="G18" s="8">
        <f t="shared" si="6"/>
        <v>39</v>
      </c>
      <c r="H18" s="8">
        <f t="shared" ref="H18:I18" si="10">SUM(H6,H12)</f>
        <v>31</v>
      </c>
      <c r="I18" s="8">
        <f t="shared" si="10"/>
        <v>31</v>
      </c>
      <c r="J18" s="8">
        <f t="shared" ref="J18:K18" si="11">SUM(J6,J12)</f>
        <v>32</v>
      </c>
      <c r="K18" s="8">
        <f t="shared" si="11"/>
        <v>32</v>
      </c>
      <c r="L18" s="8">
        <f t="shared" ref="L18:M18" si="12">SUM(L6,L12)</f>
        <v>32</v>
      </c>
      <c r="M18" s="8">
        <f t="shared" si="12"/>
        <v>30</v>
      </c>
      <c r="N18" s="8">
        <v>0</v>
      </c>
    </row>
    <row r="19" spans="1:14" x14ac:dyDescent="0.25">
      <c r="A19" s="40"/>
      <c r="B19" s="14" t="s">
        <v>26</v>
      </c>
      <c r="C19" s="8">
        <f t="shared" si="6"/>
        <v>21</v>
      </c>
      <c r="D19" s="8">
        <f t="shared" si="6"/>
        <v>21</v>
      </c>
      <c r="E19" s="8">
        <f t="shared" si="6"/>
        <v>26</v>
      </c>
      <c r="F19" s="8">
        <f t="shared" si="6"/>
        <v>25</v>
      </c>
      <c r="G19" s="8">
        <f t="shared" si="6"/>
        <v>25</v>
      </c>
      <c r="H19" s="8">
        <f t="shared" ref="H19:I19" si="13">SUM(H7,H13)</f>
        <v>22</v>
      </c>
      <c r="I19" s="8">
        <f t="shared" si="13"/>
        <v>21</v>
      </c>
      <c r="J19" s="8">
        <f t="shared" ref="J19:K19" si="14">SUM(J7,J13)</f>
        <v>21</v>
      </c>
      <c r="K19" s="8">
        <f t="shared" si="14"/>
        <v>21</v>
      </c>
      <c r="L19" s="8">
        <f t="shared" ref="L19:M19" si="15">SUM(L7,L13)</f>
        <v>21</v>
      </c>
      <c r="M19" s="8">
        <f t="shared" si="15"/>
        <v>20</v>
      </c>
      <c r="N19" s="8">
        <v>0</v>
      </c>
    </row>
    <row r="20" spans="1:14" ht="13.5" thickBot="1" x14ac:dyDescent="0.3">
      <c r="A20" s="40"/>
      <c r="B20" s="15" t="s">
        <v>27</v>
      </c>
      <c r="C20" s="9">
        <f t="shared" si="6"/>
        <v>5</v>
      </c>
      <c r="D20" s="9">
        <f t="shared" si="6"/>
        <v>17</v>
      </c>
      <c r="E20" s="9">
        <f t="shared" si="6"/>
        <v>13</v>
      </c>
      <c r="F20" s="9">
        <f t="shared" si="6"/>
        <v>14</v>
      </c>
      <c r="G20" s="8">
        <f t="shared" si="6"/>
        <v>13</v>
      </c>
      <c r="H20" s="8">
        <f t="shared" ref="H20:I20" si="16">SUM(H8,H14)</f>
        <v>6</v>
      </c>
      <c r="I20" s="8">
        <f t="shared" si="16"/>
        <v>6</v>
      </c>
      <c r="J20" s="8">
        <f t="shared" ref="J20:K20" si="17">SUM(J8,J14)</f>
        <v>6</v>
      </c>
      <c r="K20" s="8">
        <f t="shared" si="17"/>
        <v>6</v>
      </c>
      <c r="L20" s="8">
        <f t="shared" ref="L20:M20" si="18">SUM(L8,L14)</f>
        <v>6</v>
      </c>
      <c r="M20" s="8">
        <f t="shared" si="18"/>
        <v>6</v>
      </c>
      <c r="N20" s="9">
        <v>0</v>
      </c>
    </row>
    <row r="21" spans="1:14" ht="14.25" thickTop="1" thickBot="1" x14ac:dyDescent="0.3">
      <c r="A21" s="41"/>
      <c r="B21" s="6" t="s">
        <v>1</v>
      </c>
      <c r="C21" s="10">
        <f t="shared" si="6"/>
        <v>115</v>
      </c>
      <c r="D21" s="10">
        <f t="shared" si="6"/>
        <v>116</v>
      </c>
      <c r="E21" s="10">
        <f t="shared" si="6"/>
        <v>115</v>
      </c>
      <c r="F21" s="10">
        <f t="shared" si="6"/>
        <v>115</v>
      </c>
      <c r="G21" s="10">
        <f>SUM(G9,G15)</f>
        <v>113</v>
      </c>
      <c r="H21" s="10">
        <f>SUM(H9,H15)</f>
        <v>115</v>
      </c>
      <c r="I21" s="10">
        <f>SUM(I9,I15)</f>
        <v>112</v>
      </c>
      <c r="J21" s="10">
        <f t="shared" si="6"/>
        <v>110</v>
      </c>
      <c r="K21" s="10">
        <f t="shared" si="6"/>
        <v>111</v>
      </c>
      <c r="L21" s="10">
        <f t="shared" si="6"/>
        <v>113</v>
      </c>
      <c r="M21" s="10">
        <f t="shared" si="6"/>
        <v>111</v>
      </c>
      <c r="N21" s="10">
        <f t="shared" si="6"/>
        <v>0</v>
      </c>
    </row>
    <row r="22" spans="1:14" ht="13.5" thickTop="1" x14ac:dyDescent="0.25"/>
    <row r="24" spans="1:14" s="24" customFormat="1" ht="24.95" customHeight="1" thickBot="1" x14ac:dyDescent="0.3">
      <c r="A24" s="25" t="s">
        <v>44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25"/>
    </row>
    <row r="25" spans="1:14" ht="14.25" thickTop="1" thickBot="1" x14ac:dyDescent="0.3">
      <c r="A25" s="4" t="s">
        <v>2</v>
      </c>
      <c r="B25" s="4" t="s">
        <v>3</v>
      </c>
      <c r="C25" s="5" t="s">
        <v>6</v>
      </c>
      <c r="D25" s="5" t="s">
        <v>7</v>
      </c>
      <c r="E25" s="5" t="s">
        <v>8</v>
      </c>
      <c r="F25" s="5" t="s">
        <v>9</v>
      </c>
      <c r="G25" s="5" t="s">
        <v>10</v>
      </c>
      <c r="H25" s="5" t="s">
        <v>11</v>
      </c>
      <c r="I25" s="5" t="s">
        <v>12</v>
      </c>
      <c r="J25" s="5" t="s">
        <v>13</v>
      </c>
      <c r="K25" s="5" t="s">
        <v>14</v>
      </c>
      <c r="L25" s="5" t="s">
        <v>15</v>
      </c>
      <c r="M25" s="5" t="s">
        <v>16</v>
      </c>
      <c r="N25" s="5" t="s">
        <v>17</v>
      </c>
    </row>
    <row r="26" spans="1:14" ht="13.5" thickTop="1" x14ac:dyDescent="0.25">
      <c r="A26" s="39" t="s">
        <v>4</v>
      </c>
      <c r="B26" s="14" t="s">
        <v>23</v>
      </c>
      <c r="C26" s="11">
        <v>3360</v>
      </c>
      <c r="D26" s="11">
        <v>900</v>
      </c>
      <c r="E26" s="11">
        <v>900</v>
      </c>
      <c r="F26" s="11">
        <v>900</v>
      </c>
      <c r="G26" s="11">
        <v>900</v>
      </c>
      <c r="H26" s="11">
        <v>3300</v>
      </c>
      <c r="I26" s="11">
        <v>2960</v>
      </c>
      <c r="J26" s="11">
        <v>2758.0645161290322</v>
      </c>
      <c r="K26" s="11">
        <v>3000</v>
      </c>
      <c r="L26" s="11">
        <v>3000</v>
      </c>
      <c r="M26" s="11">
        <v>3135.483870967742</v>
      </c>
      <c r="N26" s="11">
        <v>0</v>
      </c>
    </row>
    <row r="27" spans="1:14" x14ac:dyDescent="0.25">
      <c r="A27" s="40"/>
      <c r="B27" s="14" t="s">
        <v>24</v>
      </c>
      <c r="C27" s="11">
        <v>9501.9354838709678</v>
      </c>
      <c r="D27" s="11">
        <v>7500</v>
      </c>
      <c r="E27" s="11">
        <v>9403.4482758620688</v>
      </c>
      <c r="F27" s="11">
        <v>9154.8387096774204</v>
      </c>
      <c r="G27" s="11">
        <v>8290</v>
      </c>
      <c r="H27" s="11">
        <v>10200</v>
      </c>
      <c r="I27" s="11">
        <v>9400</v>
      </c>
      <c r="J27" s="11">
        <v>8496.7741935483864</v>
      </c>
      <c r="K27" s="11">
        <v>8874.1935483870966</v>
      </c>
      <c r="L27" s="11">
        <v>9880</v>
      </c>
      <c r="M27" s="11">
        <v>9706.4516129032254</v>
      </c>
      <c r="N27" s="11">
        <v>0</v>
      </c>
    </row>
    <row r="28" spans="1:14" x14ac:dyDescent="0.25">
      <c r="A28" s="40"/>
      <c r="B28" s="14" t="s">
        <v>25</v>
      </c>
      <c r="C28" s="11">
        <v>5600</v>
      </c>
      <c r="D28" s="11">
        <v>9609.6774193548372</v>
      </c>
      <c r="E28" s="11">
        <v>7500</v>
      </c>
      <c r="F28" s="11">
        <v>7519.354838709678</v>
      </c>
      <c r="G28" s="11">
        <v>8020</v>
      </c>
      <c r="H28" s="11">
        <v>5554.8387096774186</v>
      </c>
      <c r="I28" s="11">
        <v>5830</v>
      </c>
      <c r="J28" s="11">
        <v>6029.0322580645161</v>
      </c>
      <c r="K28" s="11">
        <v>6300</v>
      </c>
      <c r="L28" s="11">
        <v>5610</v>
      </c>
      <c r="M28" s="11">
        <v>5419.354838709678</v>
      </c>
      <c r="N28" s="11">
        <v>0</v>
      </c>
    </row>
    <row r="29" spans="1:14" x14ac:dyDescent="0.25">
      <c r="A29" s="40"/>
      <c r="B29" s="14" t="s">
        <v>26</v>
      </c>
      <c r="C29" s="11">
        <v>4200.33</v>
      </c>
      <c r="D29" s="11">
        <v>3600</v>
      </c>
      <c r="E29" s="11">
        <v>4200</v>
      </c>
      <c r="F29" s="11">
        <v>4200</v>
      </c>
      <c r="G29" s="11">
        <v>4000</v>
      </c>
      <c r="H29" s="11">
        <v>4132.2580645161288</v>
      </c>
      <c r="I29" s="11">
        <v>4200</v>
      </c>
      <c r="J29" s="11">
        <v>4200</v>
      </c>
      <c r="K29" s="11">
        <v>4200</v>
      </c>
      <c r="L29" s="11">
        <v>4140</v>
      </c>
      <c r="M29" s="11">
        <v>3900</v>
      </c>
      <c r="N29" s="11">
        <v>0</v>
      </c>
    </row>
    <row r="30" spans="1:14" ht="13.5" thickBot="1" x14ac:dyDescent="0.3">
      <c r="A30" s="40"/>
      <c r="B30" s="15" t="s">
        <v>27</v>
      </c>
      <c r="C30" s="12">
        <v>560</v>
      </c>
      <c r="D30" s="12">
        <v>3300</v>
      </c>
      <c r="E30" s="12">
        <v>2700</v>
      </c>
      <c r="F30" s="12">
        <v>2825.8064516129034</v>
      </c>
      <c r="G30" s="12">
        <v>2700</v>
      </c>
      <c r="H30" s="12">
        <v>900</v>
      </c>
      <c r="I30" s="12">
        <v>900</v>
      </c>
      <c r="J30" s="12">
        <v>900</v>
      </c>
      <c r="K30" s="12">
        <v>900</v>
      </c>
      <c r="L30" s="12">
        <v>900</v>
      </c>
      <c r="M30" s="12">
        <v>900</v>
      </c>
      <c r="N30" s="12">
        <v>0</v>
      </c>
    </row>
    <row r="31" spans="1:14" ht="14.25" thickTop="1" thickBot="1" x14ac:dyDescent="0.3">
      <c r="A31" s="41"/>
      <c r="B31" s="6" t="s">
        <v>1</v>
      </c>
      <c r="C31" s="13">
        <v>23222.265483870971</v>
      </c>
      <c r="D31" s="13">
        <v>24909.677419354837</v>
      </c>
      <c r="E31" s="13">
        <v>24703.448275862069</v>
      </c>
      <c r="F31" s="13">
        <v>24600</v>
      </c>
      <c r="G31" s="13">
        <v>23910</v>
      </c>
      <c r="H31" s="13">
        <v>24087.096774193546</v>
      </c>
      <c r="I31" s="13">
        <v>23290</v>
      </c>
      <c r="J31" s="13">
        <f t="shared" ref="J31:N31" si="19">SUM(J26:J30)</f>
        <v>22383.870967741936</v>
      </c>
      <c r="K31" s="13">
        <f t="shared" si="19"/>
        <v>23274.193548387098</v>
      </c>
      <c r="L31" s="13">
        <f t="shared" si="19"/>
        <v>23530</v>
      </c>
      <c r="M31" s="13">
        <f t="shared" si="19"/>
        <v>23061.290322580644</v>
      </c>
      <c r="N31" s="13">
        <f t="shared" si="19"/>
        <v>0</v>
      </c>
    </row>
    <row r="32" spans="1:14" ht="13.5" thickTop="1" x14ac:dyDescent="0.25">
      <c r="A32" s="39" t="s">
        <v>5</v>
      </c>
      <c r="B32" s="14" t="s">
        <v>23</v>
      </c>
      <c r="C32" s="11">
        <v>560</v>
      </c>
      <c r="D32" s="11">
        <v>600</v>
      </c>
      <c r="E32" s="11">
        <v>372.41379310344826</v>
      </c>
      <c r="F32" s="11">
        <v>300</v>
      </c>
      <c r="G32" s="11">
        <v>420</v>
      </c>
      <c r="H32" s="11">
        <v>600</v>
      </c>
      <c r="I32" s="11">
        <v>600</v>
      </c>
      <c r="J32" s="11">
        <v>600</v>
      </c>
      <c r="K32" s="11">
        <v>600</v>
      </c>
      <c r="L32" s="11">
        <v>500</v>
      </c>
      <c r="M32" s="11">
        <v>377.41935483870969</v>
      </c>
      <c r="N32" s="11">
        <v>0</v>
      </c>
    </row>
    <row r="33" spans="1:14" x14ac:dyDescent="0.25">
      <c r="A33" s="40"/>
      <c r="B33" s="14" t="s">
        <v>24</v>
      </c>
      <c r="C33" s="11">
        <v>2800</v>
      </c>
      <c r="D33" s="11">
        <v>900</v>
      </c>
      <c r="E33" s="11">
        <v>900</v>
      </c>
      <c r="F33" s="11">
        <v>900</v>
      </c>
      <c r="G33" s="11">
        <v>900</v>
      </c>
      <c r="H33" s="11">
        <v>2700</v>
      </c>
      <c r="I33" s="11">
        <v>2680</v>
      </c>
      <c r="J33" s="11">
        <v>2187.0967741935483</v>
      </c>
      <c r="K33" s="11">
        <v>2467.7419354838712</v>
      </c>
      <c r="L33" s="11">
        <v>2700</v>
      </c>
      <c r="M33" s="11">
        <v>2700</v>
      </c>
      <c r="N33" s="11">
        <v>0</v>
      </c>
    </row>
    <row r="34" spans="1:14" x14ac:dyDescent="0.25">
      <c r="A34" s="40"/>
      <c r="B34" s="14" t="s">
        <v>25</v>
      </c>
      <c r="C34" s="11">
        <v>2565.1612903225805</v>
      </c>
      <c r="D34" s="11">
        <v>3600</v>
      </c>
      <c r="E34" s="11">
        <v>3217.2413793103451</v>
      </c>
      <c r="F34" s="11">
        <v>3096.7741935483873</v>
      </c>
      <c r="G34" s="11">
        <v>3300</v>
      </c>
      <c r="H34" s="11">
        <v>3164.516129032258</v>
      </c>
      <c r="I34" s="11">
        <v>3300</v>
      </c>
      <c r="J34" s="11">
        <v>3300</v>
      </c>
      <c r="K34" s="11">
        <v>3048.3870967741937</v>
      </c>
      <c r="L34" s="11">
        <v>3200</v>
      </c>
      <c r="M34" s="11">
        <v>3300</v>
      </c>
      <c r="N34" s="11">
        <v>0</v>
      </c>
    </row>
    <row r="35" spans="1:14" x14ac:dyDescent="0.25">
      <c r="A35" s="40"/>
      <c r="B35" s="14" t="s">
        <v>26</v>
      </c>
      <c r="C35" s="11">
        <v>1680</v>
      </c>
      <c r="D35" s="11">
        <v>2622.5806451612902</v>
      </c>
      <c r="E35" s="11">
        <v>3268.9655172413795</v>
      </c>
      <c r="F35" s="11">
        <v>3300</v>
      </c>
      <c r="G35" s="11">
        <v>3300</v>
      </c>
      <c r="H35" s="11">
        <v>2100</v>
      </c>
      <c r="I35" s="11">
        <v>2080.65</v>
      </c>
      <c r="J35" s="11">
        <v>2100</v>
      </c>
      <c r="K35" s="11">
        <v>2100</v>
      </c>
      <c r="L35" s="11">
        <v>2100</v>
      </c>
      <c r="M35" s="11">
        <v>2100</v>
      </c>
      <c r="N35" s="11">
        <v>0</v>
      </c>
    </row>
    <row r="36" spans="1:14" ht="13.5" thickBot="1" x14ac:dyDescent="0.3">
      <c r="A36" s="40"/>
      <c r="B36" s="15" t="s">
        <v>27</v>
      </c>
      <c r="C36" s="12">
        <v>840</v>
      </c>
      <c r="D36" s="12">
        <v>1800</v>
      </c>
      <c r="E36" s="12">
        <v>1200</v>
      </c>
      <c r="F36" s="12">
        <v>1200</v>
      </c>
      <c r="G36" s="12">
        <v>1200</v>
      </c>
      <c r="H36" s="12">
        <v>900</v>
      </c>
      <c r="I36" s="12">
        <v>900</v>
      </c>
      <c r="J36" s="12">
        <v>900</v>
      </c>
      <c r="K36" s="12">
        <v>900</v>
      </c>
      <c r="L36" s="12">
        <v>900</v>
      </c>
      <c r="M36" s="12">
        <v>900</v>
      </c>
      <c r="N36" s="12">
        <v>0</v>
      </c>
    </row>
    <row r="37" spans="1:14" ht="14.25" thickTop="1" thickBot="1" x14ac:dyDescent="0.3">
      <c r="A37" s="41"/>
      <c r="B37" s="6" t="s">
        <v>1</v>
      </c>
      <c r="C37" s="13">
        <v>8445.1612903225796</v>
      </c>
      <c r="D37" s="13">
        <v>9522.5806451612898</v>
      </c>
      <c r="E37" s="13">
        <v>8958.6206896551739</v>
      </c>
      <c r="F37" s="13">
        <v>8796.7741935483864</v>
      </c>
      <c r="G37" s="13">
        <v>9120</v>
      </c>
      <c r="H37" s="13">
        <v>9464.5161290322576</v>
      </c>
      <c r="I37" s="13">
        <v>9560.65</v>
      </c>
      <c r="J37" s="13">
        <f t="shared" ref="J37:N37" si="20">SUM(J32:J36)</f>
        <v>9087.0967741935492</v>
      </c>
      <c r="K37" s="13">
        <f t="shared" si="20"/>
        <v>9116.1290322580644</v>
      </c>
      <c r="L37" s="13">
        <f t="shared" si="20"/>
        <v>9400</v>
      </c>
      <c r="M37" s="13">
        <f t="shared" si="20"/>
        <v>9377.4193548387102</v>
      </c>
      <c r="N37" s="13">
        <f t="shared" si="20"/>
        <v>0</v>
      </c>
    </row>
    <row r="38" spans="1:14" ht="13.5" thickTop="1" x14ac:dyDescent="0.25">
      <c r="A38" s="39" t="s">
        <v>1</v>
      </c>
      <c r="B38" s="14" t="s">
        <v>23</v>
      </c>
      <c r="C38" s="11">
        <f t="shared" ref="C38:N43" si="21">SUM(C26,C32)</f>
        <v>3920</v>
      </c>
      <c r="D38" s="11">
        <f t="shared" si="21"/>
        <v>1500</v>
      </c>
      <c r="E38" s="11">
        <f t="shared" si="21"/>
        <v>1272.4137931034484</v>
      </c>
      <c r="F38" s="11">
        <f t="shared" si="21"/>
        <v>1200</v>
      </c>
      <c r="G38" s="11">
        <f t="shared" si="21"/>
        <v>1320</v>
      </c>
      <c r="H38" s="11">
        <f t="shared" ref="H38:I38" si="22">SUM(H26,H32)</f>
        <v>3900</v>
      </c>
      <c r="I38" s="11">
        <f t="shared" si="22"/>
        <v>3560</v>
      </c>
      <c r="J38" s="11">
        <f t="shared" ref="J38:K38" si="23">SUM(J26,J32)</f>
        <v>3358.0645161290322</v>
      </c>
      <c r="K38" s="11">
        <f t="shared" si="23"/>
        <v>3600</v>
      </c>
      <c r="L38" s="11">
        <f t="shared" ref="L38:M38" si="24">SUM(L26,L32)</f>
        <v>3500</v>
      </c>
      <c r="M38" s="11">
        <f t="shared" si="24"/>
        <v>3512.9032258064517</v>
      </c>
      <c r="N38" s="11">
        <v>0</v>
      </c>
    </row>
    <row r="39" spans="1:14" x14ac:dyDescent="0.25">
      <c r="A39" s="40"/>
      <c r="B39" s="14" t="s">
        <v>24</v>
      </c>
      <c r="C39" s="11">
        <f t="shared" si="21"/>
        <v>12301.935483870968</v>
      </c>
      <c r="D39" s="11">
        <f t="shared" si="21"/>
        <v>8400</v>
      </c>
      <c r="E39" s="11">
        <f t="shared" si="21"/>
        <v>10303.448275862069</v>
      </c>
      <c r="F39" s="11">
        <f t="shared" si="21"/>
        <v>10054.83870967742</v>
      </c>
      <c r="G39" s="11">
        <f t="shared" ref="G39:H39" si="25">SUM(G27,G33)</f>
        <v>9190</v>
      </c>
      <c r="H39" s="11">
        <f t="shared" si="25"/>
        <v>12900</v>
      </c>
      <c r="I39" s="11">
        <f t="shared" ref="I39:J39" si="26">SUM(I27,I33)</f>
        <v>12080</v>
      </c>
      <c r="J39" s="11">
        <f t="shared" si="26"/>
        <v>10683.870967741936</v>
      </c>
      <c r="K39" s="11">
        <f t="shared" ref="K39:L39" si="27">SUM(K27,K33)</f>
        <v>11341.935483870968</v>
      </c>
      <c r="L39" s="11">
        <f t="shared" si="27"/>
        <v>12580</v>
      </c>
      <c r="M39" s="11">
        <f t="shared" ref="M39" si="28">SUM(M27,M33)</f>
        <v>12406.451612903225</v>
      </c>
      <c r="N39" s="11">
        <v>0</v>
      </c>
    </row>
    <row r="40" spans="1:14" x14ac:dyDescent="0.25">
      <c r="A40" s="40"/>
      <c r="B40" s="14" t="s">
        <v>25</v>
      </c>
      <c r="C40" s="11">
        <f t="shared" si="21"/>
        <v>8165.1612903225805</v>
      </c>
      <c r="D40" s="11">
        <f t="shared" si="21"/>
        <v>13209.677419354837</v>
      </c>
      <c r="E40" s="11">
        <f t="shared" si="21"/>
        <v>10717.241379310344</v>
      </c>
      <c r="F40" s="11">
        <f t="shared" si="21"/>
        <v>10616.129032258064</v>
      </c>
      <c r="G40" s="11">
        <f t="shared" ref="G40:H40" si="29">SUM(G28,G34)</f>
        <v>11320</v>
      </c>
      <c r="H40" s="11">
        <f t="shared" si="29"/>
        <v>8719.3548387096762</v>
      </c>
      <c r="I40" s="11">
        <f t="shared" ref="I40:J40" si="30">SUM(I28,I34)</f>
        <v>9130</v>
      </c>
      <c r="J40" s="11">
        <f t="shared" si="30"/>
        <v>9329.0322580645152</v>
      </c>
      <c r="K40" s="11">
        <f t="shared" ref="K40:L40" si="31">SUM(K28,K34)</f>
        <v>9348.3870967741932</v>
      </c>
      <c r="L40" s="11">
        <f t="shared" si="31"/>
        <v>8810</v>
      </c>
      <c r="M40" s="11">
        <f t="shared" ref="M40" si="32">SUM(M28,M34)</f>
        <v>8719.354838709678</v>
      </c>
      <c r="N40" s="11">
        <v>0</v>
      </c>
    </row>
    <row r="41" spans="1:14" x14ac:dyDescent="0.25">
      <c r="A41" s="40"/>
      <c r="B41" s="14" t="s">
        <v>26</v>
      </c>
      <c r="C41" s="11">
        <f t="shared" si="21"/>
        <v>5880.33</v>
      </c>
      <c r="D41" s="11">
        <f t="shared" si="21"/>
        <v>6222.5806451612898</v>
      </c>
      <c r="E41" s="11">
        <f t="shared" si="21"/>
        <v>7468.9655172413795</v>
      </c>
      <c r="F41" s="11">
        <f t="shared" si="21"/>
        <v>7500</v>
      </c>
      <c r="G41" s="11">
        <f t="shared" ref="G41:H41" si="33">SUM(G29,G35)</f>
        <v>7300</v>
      </c>
      <c r="H41" s="11">
        <f t="shared" si="33"/>
        <v>6232.2580645161288</v>
      </c>
      <c r="I41" s="11">
        <f t="shared" ref="I41:J41" si="34">SUM(I29,I35)</f>
        <v>6280.65</v>
      </c>
      <c r="J41" s="11">
        <f t="shared" si="34"/>
        <v>6300</v>
      </c>
      <c r="K41" s="11">
        <f t="shared" ref="K41:L41" si="35">SUM(K29,K35)</f>
        <v>6300</v>
      </c>
      <c r="L41" s="11">
        <f t="shared" si="35"/>
        <v>6240</v>
      </c>
      <c r="M41" s="11">
        <f t="shared" ref="M41" si="36">SUM(M29,M35)</f>
        <v>6000</v>
      </c>
      <c r="N41" s="11">
        <v>0</v>
      </c>
    </row>
    <row r="42" spans="1:14" ht="13.5" thickBot="1" x14ac:dyDescent="0.3">
      <c r="A42" s="40"/>
      <c r="B42" s="15" t="s">
        <v>27</v>
      </c>
      <c r="C42" s="12">
        <f t="shared" si="21"/>
        <v>1400</v>
      </c>
      <c r="D42" s="12">
        <f t="shared" si="21"/>
        <v>5100</v>
      </c>
      <c r="E42" s="12">
        <f t="shared" si="21"/>
        <v>3900</v>
      </c>
      <c r="F42" s="12">
        <f t="shared" si="21"/>
        <v>4025.8064516129034</v>
      </c>
      <c r="G42" s="11">
        <f t="shared" ref="G42:H42" si="37">SUM(G30,G36)</f>
        <v>3900</v>
      </c>
      <c r="H42" s="11">
        <f t="shared" si="37"/>
        <v>1800</v>
      </c>
      <c r="I42" s="11">
        <f t="shared" ref="I42:J42" si="38">SUM(I30,I36)</f>
        <v>1800</v>
      </c>
      <c r="J42" s="11">
        <f t="shared" si="38"/>
        <v>1800</v>
      </c>
      <c r="K42" s="11">
        <f t="shared" ref="K42:L42" si="39">SUM(K30,K36)</f>
        <v>1800</v>
      </c>
      <c r="L42" s="11">
        <f t="shared" si="39"/>
        <v>1800</v>
      </c>
      <c r="M42" s="11">
        <f t="shared" ref="M42" si="40">SUM(M30,M36)</f>
        <v>1800</v>
      </c>
      <c r="N42" s="12">
        <v>0</v>
      </c>
    </row>
    <row r="43" spans="1:14" ht="14.25" thickTop="1" thickBot="1" x14ac:dyDescent="0.3">
      <c r="A43" s="41"/>
      <c r="B43" s="6" t="s">
        <v>1</v>
      </c>
      <c r="C43" s="13">
        <f t="shared" si="21"/>
        <v>31667.426774193551</v>
      </c>
      <c r="D43" s="13">
        <f t="shared" si="21"/>
        <v>34432.258064516129</v>
      </c>
      <c r="E43" s="13">
        <f t="shared" si="21"/>
        <v>33662.068965517246</v>
      </c>
      <c r="F43" s="13">
        <f t="shared" si="21"/>
        <v>33396.774193548386</v>
      </c>
      <c r="G43" s="13">
        <f>SUM(G31,G37)</f>
        <v>33030</v>
      </c>
      <c r="H43" s="13">
        <f>SUM(H31,H37)</f>
        <v>33551.612903225803</v>
      </c>
      <c r="I43" s="13">
        <f>SUM(I31,I37)</f>
        <v>32850.65</v>
      </c>
      <c r="J43" s="13">
        <f t="shared" si="21"/>
        <v>31470.967741935485</v>
      </c>
      <c r="K43" s="13">
        <f t="shared" si="21"/>
        <v>32390.322580645163</v>
      </c>
      <c r="L43" s="13">
        <f t="shared" si="21"/>
        <v>32930</v>
      </c>
      <c r="M43" s="13">
        <f t="shared" si="21"/>
        <v>32438.709677419356</v>
      </c>
      <c r="N43" s="13">
        <f t="shared" si="21"/>
        <v>0</v>
      </c>
    </row>
    <row r="44" spans="1:14" ht="13.5" thickTop="1" x14ac:dyDescent="0.25"/>
  </sheetData>
  <mergeCells count="7">
    <mergeCell ref="A38:A43"/>
    <mergeCell ref="B1:N1"/>
    <mergeCell ref="A4:A9"/>
    <mergeCell ref="A10:A15"/>
    <mergeCell ref="A16:A21"/>
    <mergeCell ref="A26:A31"/>
    <mergeCell ref="A32:A37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zoomScaleNormal="100" workbookViewId="0">
      <selection activeCell="N29" sqref="N29"/>
    </sheetView>
  </sheetViews>
  <sheetFormatPr defaultColWidth="9.125" defaultRowHeight="15" x14ac:dyDescent="0.25"/>
  <cols>
    <col min="1" max="1" width="44.87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O1" s="37" t="s">
        <v>52</v>
      </c>
    </row>
    <row r="2" spans="1:15" s="24" customFormat="1" ht="24.95" customHeight="1" thickBot="1" x14ac:dyDescent="0.3">
      <c r="A2" s="7" t="s">
        <v>39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5" ht="16.5" thickTop="1" thickBot="1" x14ac:dyDescent="0.3">
      <c r="A3" s="16" t="s">
        <v>28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</row>
    <row r="4" spans="1:15" ht="15.75" thickTop="1" x14ac:dyDescent="0.25">
      <c r="A4" s="17" t="s">
        <v>29</v>
      </c>
      <c r="B4" s="18">
        <v>10</v>
      </c>
      <c r="C4" s="18">
        <v>6</v>
      </c>
      <c r="D4" s="18">
        <v>13</v>
      </c>
      <c r="E4" s="18">
        <v>13</v>
      </c>
      <c r="F4" s="18">
        <v>10</v>
      </c>
      <c r="G4" s="18">
        <v>19</v>
      </c>
      <c r="H4" s="18">
        <v>14</v>
      </c>
      <c r="I4" s="18">
        <v>20</v>
      </c>
      <c r="J4" s="18">
        <v>12</v>
      </c>
      <c r="K4" s="19">
        <v>20</v>
      </c>
      <c r="L4" s="19">
        <v>19</v>
      </c>
      <c r="M4" s="19">
        <v>0</v>
      </c>
    </row>
    <row r="5" spans="1:15" x14ac:dyDescent="0.25">
      <c r="A5" s="17" t="s">
        <v>30</v>
      </c>
      <c r="B5" s="18">
        <v>12</v>
      </c>
      <c r="C5" s="18">
        <v>13</v>
      </c>
      <c r="D5" s="18">
        <v>12</v>
      </c>
      <c r="E5" s="18">
        <v>19</v>
      </c>
      <c r="F5" s="18">
        <v>19</v>
      </c>
      <c r="G5" s="18">
        <v>19</v>
      </c>
      <c r="H5" s="18">
        <v>25</v>
      </c>
      <c r="I5" s="18">
        <v>25</v>
      </c>
      <c r="J5" s="18">
        <v>11</v>
      </c>
      <c r="K5" s="19">
        <v>21</v>
      </c>
      <c r="L5" s="19">
        <v>17</v>
      </c>
      <c r="M5" s="19">
        <v>0</v>
      </c>
    </row>
    <row r="6" spans="1:15" x14ac:dyDescent="0.25">
      <c r="A6" s="17" t="s">
        <v>31</v>
      </c>
      <c r="B6" s="18">
        <v>10</v>
      </c>
      <c r="C6" s="18">
        <v>12</v>
      </c>
      <c r="D6" s="18">
        <v>15</v>
      </c>
      <c r="E6" s="18">
        <v>15</v>
      </c>
      <c r="F6" s="18">
        <v>15</v>
      </c>
      <c r="G6" s="18">
        <v>15</v>
      </c>
      <c r="H6" s="18">
        <v>12</v>
      </c>
      <c r="I6" s="18">
        <v>10</v>
      </c>
      <c r="J6" s="18">
        <v>6</v>
      </c>
      <c r="K6" s="19">
        <v>10</v>
      </c>
      <c r="L6" s="19">
        <v>14</v>
      </c>
      <c r="M6" s="19">
        <v>0</v>
      </c>
    </row>
    <row r="7" spans="1:15" x14ac:dyDescent="0.25">
      <c r="A7" s="17" t="s">
        <v>32</v>
      </c>
      <c r="B7" s="18">
        <v>14</v>
      </c>
      <c r="C7" s="18">
        <v>13</v>
      </c>
      <c r="D7" s="18">
        <v>15</v>
      </c>
      <c r="E7" s="18">
        <v>11</v>
      </c>
      <c r="F7" s="18">
        <v>10</v>
      </c>
      <c r="G7" s="18">
        <v>12</v>
      </c>
      <c r="H7" s="18">
        <v>12</v>
      </c>
      <c r="I7" s="18">
        <v>10</v>
      </c>
      <c r="J7" s="18">
        <v>4</v>
      </c>
      <c r="K7" s="19">
        <v>11</v>
      </c>
      <c r="L7" s="19">
        <v>10</v>
      </c>
      <c r="M7" s="19">
        <v>0</v>
      </c>
    </row>
    <row r="8" spans="1:15" x14ac:dyDescent="0.25">
      <c r="A8" s="17" t="s">
        <v>33</v>
      </c>
      <c r="B8" s="18">
        <v>12</v>
      </c>
      <c r="C8" s="18">
        <v>14</v>
      </c>
      <c r="D8" s="18">
        <v>15</v>
      </c>
      <c r="E8" s="18">
        <v>16</v>
      </c>
      <c r="F8" s="18">
        <v>13</v>
      </c>
      <c r="G8" s="18">
        <v>11</v>
      </c>
      <c r="H8" s="18">
        <v>13</v>
      </c>
      <c r="I8" s="18">
        <v>9</v>
      </c>
      <c r="J8" s="18">
        <v>4</v>
      </c>
      <c r="K8" s="19">
        <v>9</v>
      </c>
      <c r="L8" s="19">
        <v>12</v>
      </c>
      <c r="M8" s="19">
        <v>0</v>
      </c>
    </row>
    <row r="9" spans="1:15" x14ac:dyDescent="0.25">
      <c r="A9" s="17" t="s">
        <v>34</v>
      </c>
      <c r="B9" s="18">
        <v>15</v>
      </c>
      <c r="C9" s="18">
        <v>17</v>
      </c>
      <c r="D9" s="18">
        <v>21</v>
      </c>
      <c r="E9" s="18">
        <v>23</v>
      </c>
      <c r="F9" s="18">
        <v>22</v>
      </c>
      <c r="G9" s="18">
        <v>20</v>
      </c>
      <c r="H9" s="18">
        <v>16</v>
      </c>
      <c r="I9" s="18">
        <v>12</v>
      </c>
      <c r="J9" s="18">
        <v>5</v>
      </c>
      <c r="K9" s="19">
        <v>13</v>
      </c>
      <c r="L9" s="19">
        <v>10</v>
      </c>
      <c r="M9" s="19">
        <v>0</v>
      </c>
    </row>
    <row r="10" spans="1:15" x14ac:dyDescent="0.25">
      <c r="A10" s="17" t="s">
        <v>35</v>
      </c>
      <c r="B10" s="18">
        <v>19</v>
      </c>
      <c r="C10" s="18">
        <v>19</v>
      </c>
      <c r="D10" s="18">
        <v>26</v>
      </c>
      <c r="E10" s="18">
        <v>24</v>
      </c>
      <c r="F10" s="18">
        <v>27</v>
      </c>
      <c r="G10" s="18">
        <v>15</v>
      </c>
      <c r="H10" s="18">
        <v>13</v>
      </c>
      <c r="I10" s="18">
        <v>17</v>
      </c>
      <c r="J10" s="18">
        <v>10</v>
      </c>
      <c r="K10" s="19">
        <v>19</v>
      </c>
      <c r="L10" s="19">
        <v>22</v>
      </c>
      <c r="M10" s="19">
        <v>0</v>
      </c>
    </row>
    <row r="11" spans="1:15" x14ac:dyDescent="0.25">
      <c r="A11" s="17" t="s">
        <v>36</v>
      </c>
      <c r="B11" s="18">
        <v>21</v>
      </c>
      <c r="C11" s="18">
        <v>21</v>
      </c>
      <c r="D11" s="18">
        <v>25</v>
      </c>
      <c r="E11" s="18">
        <v>29</v>
      </c>
      <c r="F11" s="18">
        <v>32</v>
      </c>
      <c r="G11" s="18">
        <v>35</v>
      </c>
      <c r="H11" s="18">
        <v>37</v>
      </c>
      <c r="I11" s="18">
        <v>32</v>
      </c>
      <c r="J11" s="18">
        <v>19</v>
      </c>
      <c r="K11" s="19">
        <v>32</v>
      </c>
      <c r="L11" s="19">
        <v>35</v>
      </c>
      <c r="M11" s="19">
        <v>0</v>
      </c>
    </row>
    <row r="12" spans="1:15" x14ac:dyDescent="0.25">
      <c r="A12" s="17" t="s">
        <v>37</v>
      </c>
      <c r="B12" s="18">
        <v>6</v>
      </c>
      <c r="C12" s="18">
        <v>4</v>
      </c>
      <c r="D12" s="18">
        <v>7</v>
      </c>
      <c r="E12" s="18">
        <v>12</v>
      </c>
      <c r="F12" s="18">
        <v>12</v>
      </c>
      <c r="G12" s="18">
        <v>15</v>
      </c>
      <c r="H12" s="18">
        <v>16</v>
      </c>
      <c r="I12" s="18">
        <v>13</v>
      </c>
      <c r="J12" s="18">
        <v>6</v>
      </c>
      <c r="K12" s="19">
        <v>12</v>
      </c>
      <c r="L12" s="19">
        <v>14</v>
      </c>
      <c r="M12" s="19">
        <v>0</v>
      </c>
    </row>
    <row r="13" spans="1:15" ht="15.75" thickBot="1" x14ac:dyDescent="0.3">
      <c r="A13" s="17" t="s">
        <v>38</v>
      </c>
      <c r="B13" s="18">
        <v>1</v>
      </c>
      <c r="C13" s="18">
        <v>1</v>
      </c>
      <c r="D13" s="18">
        <v>1</v>
      </c>
      <c r="E13" s="18">
        <v>2</v>
      </c>
      <c r="F13" s="18">
        <v>2</v>
      </c>
      <c r="G13" s="18">
        <v>2</v>
      </c>
      <c r="H13" s="18">
        <v>2</v>
      </c>
      <c r="I13" s="18">
        <v>2</v>
      </c>
      <c r="J13" s="18">
        <v>1</v>
      </c>
      <c r="K13" s="19">
        <v>5</v>
      </c>
      <c r="L13" s="19">
        <v>6</v>
      </c>
      <c r="M13" s="19">
        <v>0</v>
      </c>
    </row>
    <row r="14" spans="1:15" ht="16.5" thickTop="1" thickBot="1" x14ac:dyDescent="0.3">
      <c r="A14" s="6" t="s">
        <v>1</v>
      </c>
      <c r="B14" s="20">
        <v>120</v>
      </c>
      <c r="C14" s="20">
        <v>120</v>
      </c>
      <c r="D14" s="20">
        <v>150</v>
      </c>
      <c r="E14" s="20">
        <v>164</v>
      </c>
      <c r="F14" s="20">
        <f t="shared" ref="F14:M14" si="0">SUM(F4:F13)</f>
        <v>162</v>
      </c>
      <c r="G14" s="20">
        <f t="shared" si="0"/>
        <v>163</v>
      </c>
      <c r="H14" s="20">
        <v>160</v>
      </c>
      <c r="I14" s="20">
        <f t="shared" si="0"/>
        <v>150</v>
      </c>
      <c r="J14" s="20">
        <f t="shared" si="0"/>
        <v>78</v>
      </c>
      <c r="K14" s="20">
        <f t="shared" si="0"/>
        <v>152</v>
      </c>
      <c r="L14" s="20">
        <f t="shared" si="0"/>
        <v>159</v>
      </c>
      <c r="M14" s="20">
        <f t="shared" si="0"/>
        <v>0</v>
      </c>
    </row>
    <row r="15" spans="1:15" ht="15.75" thickTop="1" x14ac:dyDescent="0.25"/>
    <row r="17" spans="1:13" s="24" customFormat="1" ht="24.95" customHeight="1" thickBot="1" x14ac:dyDescent="0.3">
      <c r="A17" s="7" t="s">
        <v>40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6.5" thickTop="1" thickBot="1" x14ac:dyDescent="0.3">
      <c r="A18" s="16" t="s">
        <v>28</v>
      </c>
      <c r="B18" s="4" t="s">
        <v>6</v>
      </c>
      <c r="C18" s="4" t="s">
        <v>7</v>
      </c>
      <c r="D18" s="4" t="s">
        <v>8</v>
      </c>
      <c r="E18" s="4" t="s">
        <v>9</v>
      </c>
      <c r="F18" s="4" t="s">
        <v>10</v>
      </c>
      <c r="G18" s="4" t="s">
        <v>11</v>
      </c>
      <c r="H18" s="4" t="s">
        <v>12</v>
      </c>
      <c r="I18" s="4" t="s">
        <v>13</v>
      </c>
      <c r="J18" s="4" t="s">
        <v>14</v>
      </c>
      <c r="K18" s="4" t="s">
        <v>15</v>
      </c>
      <c r="L18" s="4" t="s">
        <v>16</v>
      </c>
      <c r="M18" s="4" t="s">
        <v>17</v>
      </c>
    </row>
    <row r="19" spans="1:13" ht="15.75" thickTop="1" x14ac:dyDescent="0.25">
      <c r="A19" s="17" t="s">
        <v>29</v>
      </c>
      <c r="B19" s="18">
        <v>15</v>
      </c>
      <c r="C19" s="18">
        <v>15</v>
      </c>
      <c r="D19" s="18">
        <v>15</v>
      </c>
      <c r="E19" s="18">
        <v>16</v>
      </c>
      <c r="F19" s="18">
        <v>15</v>
      </c>
      <c r="G19" s="18">
        <v>16</v>
      </c>
      <c r="H19" s="18">
        <v>16</v>
      </c>
      <c r="I19" s="18">
        <v>14</v>
      </c>
      <c r="J19" s="18">
        <v>16</v>
      </c>
      <c r="K19" s="19">
        <v>16</v>
      </c>
      <c r="L19" s="19">
        <v>15</v>
      </c>
      <c r="M19" s="19">
        <v>0</v>
      </c>
    </row>
    <row r="20" spans="1:13" x14ac:dyDescent="0.25">
      <c r="A20" s="17" t="s">
        <v>30</v>
      </c>
      <c r="B20" s="18">
        <v>5</v>
      </c>
      <c r="C20" s="18">
        <v>5</v>
      </c>
      <c r="D20" s="18">
        <v>5</v>
      </c>
      <c r="E20" s="18">
        <v>6</v>
      </c>
      <c r="F20" s="18">
        <v>5</v>
      </c>
      <c r="G20" s="18">
        <v>4</v>
      </c>
      <c r="H20" s="18">
        <v>4</v>
      </c>
      <c r="I20" s="18">
        <v>5</v>
      </c>
      <c r="J20" s="18">
        <v>5</v>
      </c>
      <c r="K20" s="19">
        <v>5</v>
      </c>
      <c r="L20" s="19">
        <v>5</v>
      </c>
      <c r="M20" s="19">
        <v>0</v>
      </c>
    </row>
    <row r="21" spans="1:13" x14ac:dyDescent="0.25">
      <c r="A21" s="17" t="s">
        <v>31</v>
      </c>
      <c r="B21" s="18">
        <v>8</v>
      </c>
      <c r="C21" s="18">
        <v>8</v>
      </c>
      <c r="D21" s="18">
        <v>9</v>
      </c>
      <c r="E21" s="18">
        <v>10</v>
      </c>
      <c r="F21" s="18">
        <v>10</v>
      </c>
      <c r="G21" s="18">
        <v>10</v>
      </c>
      <c r="H21" s="18">
        <v>10</v>
      </c>
      <c r="I21" s="18">
        <v>10</v>
      </c>
      <c r="J21" s="18">
        <v>10</v>
      </c>
      <c r="K21" s="19">
        <v>10</v>
      </c>
      <c r="L21" s="19">
        <v>9</v>
      </c>
      <c r="M21" s="19">
        <v>0</v>
      </c>
    </row>
    <row r="22" spans="1:13" x14ac:dyDescent="0.25">
      <c r="A22" s="17" t="s">
        <v>32</v>
      </c>
      <c r="B22" s="18">
        <v>10</v>
      </c>
      <c r="C22" s="18">
        <v>10</v>
      </c>
      <c r="D22" s="18">
        <v>9</v>
      </c>
      <c r="E22" s="18">
        <v>11</v>
      </c>
      <c r="F22" s="18">
        <v>11</v>
      </c>
      <c r="G22" s="18">
        <v>11</v>
      </c>
      <c r="H22" s="18">
        <v>11</v>
      </c>
      <c r="I22" s="18">
        <v>11</v>
      </c>
      <c r="J22" s="18">
        <v>11</v>
      </c>
      <c r="K22" s="19">
        <v>11</v>
      </c>
      <c r="L22" s="19">
        <v>11</v>
      </c>
      <c r="M22" s="19">
        <v>0</v>
      </c>
    </row>
    <row r="23" spans="1:13" x14ac:dyDescent="0.25">
      <c r="A23" s="17" t="s">
        <v>33</v>
      </c>
      <c r="B23" s="18">
        <v>14</v>
      </c>
      <c r="C23" s="18">
        <v>14</v>
      </c>
      <c r="D23" s="18">
        <v>14</v>
      </c>
      <c r="E23" s="18">
        <v>13</v>
      </c>
      <c r="F23" s="18">
        <v>13</v>
      </c>
      <c r="G23" s="18">
        <v>14</v>
      </c>
      <c r="H23" s="18">
        <v>14</v>
      </c>
      <c r="I23" s="18">
        <v>14</v>
      </c>
      <c r="J23" s="18">
        <v>14</v>
      </c>
      <c r="K23" s="19">
        <v>14</v>
      </c>
      <c r="L23" s="19">
        <v>14</v>
      </c>
      <c r="M23" s="19">
        <v>0</v>
      </c>
    </row>
    <row r="24" spans="1:13" x14ac:dyDescent="0.25">
      <c r="A24" s="17" t="s">
        <v>34</v>
      </c>
      <c r="B24" s="18">
        <v>18</v>
      </c>
      <c r="C24" s="18">
        <v>18</v>
      </c>
      <c r="D24" s="18">
        <v>18</v>
      </c>
      <c r="E24" s="18">
        <v>16</v>
      </c>
      <c r="F24" s="18">
        <v>16</v>
      </c>
      <c r="G24" s="18">
        <v>16</v>
      </c>
      <c r="H24" s="18">
        <v>16</v>
      </c>
      <c r="I24" s="18">
        <v>15</v>
      </c>
      <c r="J24" s="18">
        <v>15</v>
      </c>
      <c r="K24" s="19">
        <v>15</v>
      </c>
      <c r="L24" s="19">
        <v>16</v>
      </c>
      <c r="M24" s="19">
        <v>0</v>
      </c>
    </row>
    <row r="25" spans="1:13" x14ac:dyDescent="0.25">
      <c r="A25" s="17" t="s">
        <v>35</v>
      </c>
      <c r="B25" s="18">
        <v>13</v>
      </c>
      <c r="C25" s="18">
        <v>14</v>
      </c>
      <c r="D25" s="18">
        <v>14</v>
      </c>
      <c r="E25" s="18">
        <v>12</v>
      </c>
      <c r="F25" s="18">
        <v>13</v>
      </c>
      <c r="G25" s="18">
        <v>14</v>
      </c>
      <c r="H25" s="18">
        <v>12</v>
      </c>
      <c r="I25" s="18">
        <v>12</v>
      </c>
      <c r="J25" s="18">
        <v>12</v>
      </c>
      <c r="K25" s="19">
        <v>12</v>
      </c>
      <c r="L25" s="19">
        <v>12</v>
      </c>
      <c r="M25" s="19">
        <v>0</v>
      </c>
    </row>
    <row r="26" spans="1:13" x14ac:dyDescent="0.25">
      <c r="A26" s="17" t="s">
        <v>36</v>
      </c>
      <c r="B26" s="18">
        <v>18</v>
      </c>
      <c r="C26" s="18">
        <v>18</v>
      </c>
      <c r="D26" s="18">
        <v>17</v>
      </c>
      <c r="E26" s="18">
        <v>17</v>
      </c>
      <c r="F26" s="18">
        <v>16</v>
      </c>
      <c r="G26" s="18">
        <v>16</v>
      </c>
      <c r="H26" s="18">
        <v>16</v>
      </c>
      <c r="I26" s="18">
        <v>16</v>
      </c>
      <c r="J26" s="18">
        <v>16</v>
      </c>
      <c r="K26" s="19">
        <v>17</v>
      </c>
      <c r="L26" s="19">
        <v>16</v>
      </c>
      <c r="M26" s="19">
        <v>0</v>
      </c>
    </row>
    <row r="27" spans="1:13" x14ac:dyDescent="0.25">
      <c r="A27" s="17" t="s">
        <v>37</v>
      </c>
      <c r="B27" s="18">
        <v>7</v>
      </c>
      <c r="C27" s="18">
        <v>7</v>
      </c>
      <c r="D27" s="18">
        <v>7</v>
      </c>
      <c r="E27" s="18">
        <v>7</v>
      </c>
      <c r="F27" s="18">
        <v>7</v>
      </c>
      <c r="G27" s="18">
        <v>7</v>
      </c>
      <c r="H27" s="18">
        <v>6</v>
      </c>
      <c r="I27" s="18">
        <v>6</v>
      </c>
      <c r="J27" s="18">
        <v>6</v>
      </c>
      <c r="K27" s="19">
        <v>6</v>
      </c>
      <c r="L27" s="19">
        <v>6</v>
      </c>
      <c r="M27" s="19">
        <v>0</v>
      </c>
    </row>
    <row r="28" spans="1:13" ht="15.75" thickBot="1" x14ac:dyDescent="0.3">
      <c r="A28" s="17" t="s">
        <v>38</v>
      </c>
      <c r="B28" s="18">
        <v>7</v>
      </c>
      <c r="C28" s="18">
        <v>7</v>
      </c>
      <c r="D28" s="18">
        <v>7</v>
      </c>
      <c r="E28" s="18">
        <v>7</v>
      </c>
      <c r="F28" s="18">
        <v>7</v>
      </c>
      <c r="G28" s="18">
        <v>7</v>
      </c>
      <c r="H28" s="18">
        <v>7</v>
      </c>
      <c r="I28" s="18">
        <v>7</v>
      </c>
      <c r="J28" s="18">
        <v>6</v>
      </c>
      <c r="K28" s="19">
        <v>7</v>
      </c>
      <c r="L28" s="19">
        <v>7</v>
      </c>
      <c r="M28" s="19">
        <v>0</v>
      </c>
    </row>
    <row r="29" spans="1:13" ht="16.5" thickTop="1" thickBot="1" x14ac:dyDescent="0.3">
      <c r="A29" s="6" t="s">
        <v>1</v>
      </c>
      <c r="B29" s="20">
        <v>115</v>
      </c>
      <c r="C29" s="20">
        <v>116</v>
      </c>
      <c r="D29" s="20">
        <v>115</v>
      </c>
      <c r="E29" s="20">
        <v>115</v>
      </c>
      <c r="F29" s="20">
        <v>113</v>
      </c>
      <c r="G29" s="20">
        <v>115</v>
      </c>
      <c r="H29" s="20">
        <v>112</v>
      </c>
      <c r="I29" s="20">
        <f t="shared" ref="I29:M29" si="1">SUM(I19:I28)</f>
        <v>110</v>
      </c>
      <c r="J29" s="20">
        <f t="shared" si="1"/>
        <v>111</v>
      </c>
      <c r="K29" s="20">
        <f t="shared" si="1"/>
        <v>113</v>
      </c>
      <c r="L29" s="20">
        <f t="shared" si="1"/>
        <v>111</v>
      </c>
      <c r="M29" s="20">
        <f t="shared" si="1"/>
        <v>0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1.08.01</vt:lpstr>
      <vt:lpstr>1.08.02</vt:lpstr>
      <vt:lpstr>1.08.03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2024-12-24T10:43:27Z</dcterms:modified>
</cp:coreProperties>
</file>