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2_socialuri_programebi\"/>
    </mc:Choice>
  </mc:AlternateContent>
  <xr:revisionPtr revIDLastSave="0" documentId="13_ncr:1_{BCD51FB2-EB4F-465D-AA5A-CB634C0DE64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7" r:id="rId1"/>
    <sheet name="2.01.02" sheetId="6" r:id="rId2"/>
    <sheet name="2.01.0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6" l="1"/>
  <c r="D21" i="6"/>
  <c r="E21" i="6"/>
  <c r="C17" i="6"/>
  <c r="D17" i="6"/>
  <c r="E17" i="6"/>
  <c r="D24" i="6"/>
  <c r="E24" i="6"/>
  <c r="F24" i="6"/>
  <c r="M24" i="6"/>
  <c r="N24" i="6"/>
  <c r="C22" i="6"/>
  <c r="C23" i="6"/>
  <c r="C24" i="6"/>
  <c r="F21" i="6"/>
  <c r="M21" i="6"/>
  <c r="N21" i="6"/>
  <c r="F17" i="6"/>
  <c r="M17" i="6"/>
  <c r="N17" i="6"/>
  <c r="C25" i="6" l="1"/>
  <c r="D22" i="6"/>
  <c r="E22" i="6"/>
  <c r="F22" i="6"/>
  <c r="M22" i="6"/>
  <c r="N22" i="6"/>
  <c r="D23" i="6"/>
  <c r="E23" i="6"/>
  <c r="F23" i="6"/>
  <c r="M23" i="6"/>
  <c r="N23" i="6"/>
  <c r="N25" i="6" s="1"/>
  <c r="F25" i="6" l="1"/>
  <c r="E25" i="6"/>
  <c r="D25" i="6"/>
  <c r="M25" i="6"/>
  <c r="M29" i="4"/>
  <c r="L29" i="4"/>
  <c r="E29" i="4"/>
  <c r="D29" i="4"/>
  <c r="C29" i="4"/>
  <c r="B29" i="4"/>
  <c r="M14" i="4"/>
  <c r="L14" i="4"/>
  <c r="E14" i="4"/>
  <c r="D14" i="4"/>
  <c r="C14" i="4"/>
  <c r="B14" i="4"/>
</calcChain>
</file>

<file path=xl/sharedStrings.xml><?xml version="1.0" encoding="utf-8"?>
<sst xmlns="http://schemas.openxmlformats.org/spreadsheetml/2006/main" count="349" uniqueCount="42">
  <si>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</si>
  <si>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რაიონი</t>
  </si>
  <si>
    <t>სულ</t>
  </si>
  <si>
    <t>ნაძალადევის რაიონი</t>
  </si>
  <si>
    <t>დიდუბის რაიონი</t>
  </si>
  <si>
    <t>ჩუღურეთის რაიონი</t>
  </si>
  <si>
    <t>საბურთალოს რაიონი</t>
  </si>
  <si>
    <t>მთაწმინდის რაიონი</t>
  </si>
  <si>
    <t>კრწანისის რაიონი</t>
  </si>
  <si>
    <t>ელექტროენერგია</t>
  </si>
  <si>
    <t>დასუფთავება</t>
  </si>
  <si>
    <t>წყალი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</si>
  <si>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</si>
  <si>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</si>
  <si>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</si>
  <si>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</si>
  <si>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</si>
  <si>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</si>
  <si>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</si>
  <si>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</si>
  <si>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</si>
  <si>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</si>
  <si>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</si>
  <si>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</si>
  <si>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გლდანის რაიონი</t>
  </si>
  <si>
    <t>ისნის რაიონი</t>
  </si>
  <si>
    <t>სამგორის რაიონი</t>
  </si>
  <si>
    <t>ვაკის რაიონი</t>
  </si>
  <si>
    <t>0_70 000</t>
  </si>
  <si>
    <t>70 000_200 000</t>
  </si>
  <si>
    <t>კომუნალური სუბსიდიის მიმღები ოჯახების რაოდენობა სარეიტინგო ქულის ჯგუფების მიხედვით</t>
  </si>
  <si>
    <t>კომუნალური სუბსიდიის მიმღებ ოჯახებზე გადარიცხული თანხა სარეიტინგო ქულის ჯგუფების მიხედვით</t>
  </si>
  <si>
    <t>კომუნალური სუბსიდიის მიმღები ოჯახების რაოდენობა რაიონების მიხედვით</t>
  </si>
  <si>
    <t>კომუნალური სუბსიდიის მიმღებ ოჯახებზე გადარიცხული თანხა რაიონების მიხედვით</t>
  </si>
  <si>
    <t>ფურცელი</t>
  </si>
  <si>
    <t>ცხრილის შინაარსი</t>
  </si>
  <si>
    <t>2.01.02</t>
  </si>
  <si>
    <t>2.01.03</t>
  </si>
  <si>
    <t>კომუნალური სუბსიდიის მიმღები ოჯახების რაოდენობა სარეიტინგო ქულის ჯგუფების მიხედვით და გადარიცხული თანხა</t>
  </si>
  <si>
    <t>კომუნალური სუბსიდიის მიმღები ოჯახების რაოდენობა რაიონების მიხედვით და გადარიცხული თანხა</t>
  </si>
  <si>
    <t>სარჩევში დაბრუნება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</si>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</sst>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5" x14ac:knownFonts="1">
    <font>
      <sz val="11"/>
      <color theme="1"/>
      <name val="Sylfaen"/>
      <family val="2"/>
      <scheme val="minor"/>
    </font>
    <font>
      <b/>
      <sz val="10"/>
      <color rgb="FF0070C0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b/>
      <sz val="9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vertical="center"/>
    </xf>
    <xf numFmtId="0" fontId="4" fillId="3" borderId="1" xfId="0" applyNumberFormat="1" applyFont="1" applyFill="1" applyBorder="1" applyAlignment="1">
      <alignment horizontal="centerContinuous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164" fontId="5" fillId="3" borderId="0" xfId="0" applyNumberFormat="1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164" fontId="6" fillId="4" borderId="4" xfId="0" applyNumberFormat="1" applyFont="1" applyFill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165" fontId="7" fillId="3" borderId="0" xfId="0" applyNumberFormat="1" applyFont="1" applyFill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165" fontId="6" fillId="4" borderId="4" xfId="0" applyNumberFormat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164" fontId="5" fillId="3" borderId="1" xfId="0" applyNumberFormat="1" applyFont="1" applyFill="1" applyBorder="1" applyAlignment="1">
      <alignment vertical="center"/>
    </xf>
    <xf numFmtId="164" fontId="7" fillId="3" borderId="3" xfId="0" applyNumberFormat="1" applyFont="1" applyFill="1" applyBorder="1" applyAlignment="1">
      <alignment vertical="center"/>
    </xf>
    <xf numFmtId="164" fontId="6" fillId="3" borderId="0" xfId="0" applyNumberFormat="1" applyFont="1" applyFill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/>
    </xf>
    <xf numFmtId="164" fontId="6" fillId="3" borderId="0" xfId="0" applyNumberFormat="1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165" fontId="7" fillId="3" borderId="3" xfId="0" applyNumberFormat="1" applyFont="1" applyFill="1" applyBorder="1" applyAlignment="1">
      <alignment vertical="center"/>
    </xf>
    <xf numFmtId="165" fontId="6" fillId="3" borderId="0" xfId="0" applyNumberFormat="1" applyFont="1" applyFill="1" applyAlignment="1">
      <alignment vertical="center"/>
    </xf>
    <xf numFmtId="0" fontId="10" fillId="3" borderId="0" xfId="0" applyNumberFormat="1" applyFont="1" applyFill="1" applyBorder="1" applyAlignment="1">
      <alignment horizontal="center" vertical="center"/>
    </xf>
    <xf numFmtId="0" fontId="11" fillId="0" borderId="0" xfId="0" applyFont="1"/>
    <xf numFmtId="0" fontId="0" fillId="0" borderId="0" xfId="0" applyFont="1"/>
    <xf numFmtId="0" fontId="2" fillId="0" borderId="5" xfId="0" applyNumberFormat="1" applyFont="1" applyFill="1" applyBorder="1" applyAlignment="1">
      <alignment vertical="center"/>
    </xf>
    <xf numFmtId="0" fontId="13" fillId="0" borderId="5" xfId="1" applyNumberFormat="1" applyFont="1" applyFill="1" applyBorder="1" applyAlignment="1">
      <alignment vertical="center"/>
    </xf>
    <xf numFmtId="0" fontId="2" fillId="0" borderId="6" xfId="0" applyNumberFormat="1" applyFont="1" applyFill="1" applyBorder="1" applyAlignment="1">
      <alignment vertical="center"/>
    </xf>
    <xf numFmtId="0" fontId="13" fillId="0" borderId="6" xfId="1" applyNumberFormat="1" applyFont="1" applyFill="1" applyBorder="1" applyAlignment="1">
      <alignment vertical="center"/>
    </xf>
    <xf numFmtId="0" fontId="14" fillId="0" borderId="0" xfId="0" applyFont="1"/>
    <xf numFmtId="0" fontId="12" fillId="0" borderId="0" xfId="1" applyAlignment="1">
      <alignment vertical="center"/>
    </xf>
    <xf numFmtId="0" fontId="12" fillId="0" borderId="0" xfId="1" applyNumberFormat="1" applyFill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0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/>
    </xf>
    <xf numFmtId="0" fontId="2" fillId="2" borderId="0" xfId="0" applyNumberFormat="1" applyFont="1" applyFill="1" applyBorder="1" applyAlignment="1">
      <alignment vertical="center" wrapText="1"/>
    </xf>
    <xf numFmtId="164" fontId="7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164" fontId="7" fillId="3" borderId="3" xfId="0" applyNumberFormat="1" applyFont="1" applyFill="1" applyBorder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/>
    </xf>
    <xf numFmtId="164" fontId="6" fillId="3" borderId="3" xfId="0" applyNumberFormat="1" applyFont="1" applyFill="1" applyBorder="1" applyAlignment="1">
      <alignment horizontal="right" vertical="center"/>
    </xf>
    <xf numFmtId="165" fontId="7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6" fillId="4" borderId="4" xfId="0" applyNumberFormat="1" applyFont="1" applyFill="1" applyBorder="1" applyAlignment="1">
      <alignment horizontal="right" vertical="center"/>
    </xf>
    <xf numFmtId="164" fontId="6" fillId="4" borderId="4" xfId="0" applyNumberFormat="1" applyFont="1" applyFill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0</xdr:col>
      <xdr:colOff>1047751</xdr:colOff>
      <xdr:row>0</xdr:row>
      <xdr:rowOff>1006099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9050"/>
          <a:ext cx="1038226" cy="9870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1071525</xdr:colOff>
      <xdr:row>1</xdr:row>
      <xdr:rowOff>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>
      <selection activeCell="B4" sqref="B4"/>
    </sheetView>
  </sheetViews>
  <sheetFormatPr defaultColWidth="9.125" defaultRowHeight="33" x14ac:dyDescent="0.55000000000000004"/>
  <cols>
    <col min="1" max="1" width="22" style="39" customWidth="1"/>
    <col min="2" max="2" width="201.875" style="39" bestFit="1" customWidth="1"/>
    <col min="3" max="3" width="9.125" style="39"/>
    <col min="4" max="4" width="27.375" style="39" bestFit="1" customWidth="1"/>
    <col min="5" max="16384" width="9.125" style="39"/>
  </cols>
  <sheetData>
    <row r="1" spans="1:4" s="33" customFormat="1" ht="31.5" thickBot="1" x14ac:dyDescent="0.6">
      <c r="A1" s="32" t="s">
        <v>34</v>
      </c>
      <c r="B1" s="32" t="s">
        <v>35</v>
      </c>
      <c r="D1" s="34"/>
    </row>
    <row r="2" spans="1:4" s="33" customFormat="1" ht="31.5" thickTop="1" x14ac:dyDescent="0.55000000000000004">
      <c r="A2" s="35" t="s">
        <v>36</v>
      </c>
      <c r="B2" s="36" t="s">
        <v>38</v>
      </c>
    </row>
    <row r="3" spans="1:4" s="33" customFormat="1" ht="31.5" thickBot="1" x14ac:dyDescent="0.6">
      <c r="A3" s="37" t="s">
        <v>37</v>
      </c>
      <c r="B3" s="38" t="s">
        <v>39</v>
      </c>
    </row>
    <row r="4" spans="1:4" ht="33.75" thickTop="1" x14ac:dyDescent="0.55000000000000004"/>
  </sheetData>
  <hyperlinks>
    <hyperlink ref="B2" location="'2.01.02'!A1" display="კომუნალური სუბსიდიის მიმღები ოჯახების რაოდენობა სარეიტინგო ქულის ჯგუფების მიხედვით და გადარიცხული თანხა" xr:uid="{00000000-0004-0000-0000-000000000000}"/>
    <hyperlink ref="B3" location="'2.01.03'!A1" display="კომუნალური სუბსიდიის მიმღები ოჯახების რაოდენობა რაიონების მიხედვით და გადარიცხული თანხა" xr:uid="{00000000-0004-0000-0000-000001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"/>
  <sheetViews>
    <sheetView showGridLines="0" tabSelected="1" workbookViewId="0">
      <selection activeCell="O5" sqref="O5"/>
    </sheetView>
  </sheetViews>
  <sheetFormatPr defaultColWidth="9.125" defaultRowHeight="15" x14ac:dyDescent="0.25"/>
  <cols>
    <col min="1" max="1" width="18" style="2" customWidth="1"/>
    <col min="2" max="2" width="20.75" style="2" customWidth="1"/>
    <col min="3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0" t="s">
        <v>40</v>
      </c>
    </row>
    <row r="2" spans="1:15" s="27" customFormat="1" ht="24.95" customHeight="1" thickBot="1" x14ac:dyDescent="0.3">
      <c r="A2" s="5" t="s">
        <v>30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5" ht="16.5" thickTop="1" thickBot="1" x14ac:dyDescent="0.3">
      <c r="A3" s="19"/>
      <c r="B3" s="19"/>
      <c r="C3" s="22" t="s">
        <v>12</v>
      </c>
      <c r="D3" s="22" t="s">
        <v>13</v>
      </c>
      <c r="E3" s="22" t="s">
        <v>14</v>
      </c>
      <c r="F3" s="22" t="s">
        <v>15</v>
      </c>
      <c r="G3" s="22" t="s">
        <v>16</v>
      </c>
      <c r="H3" s="22" t="s">
        <v>17</v>
      </c>
      <c r="I3" s="22" t="s">
        <v>18</v>
      </c>
      <c r="J3" s="22" t="s">
        <v>19</v>
      </c>
      <c r="K3" s="22" t="s">
        <v>20</v>
      </c>
      <c r="L3" s="23" t="s">
        <v>21</v>
      </c>
      <c r="M3" s="23" t="s">
        <v>22</v>
      </c>
      <c r="N3" s="23" t="s">
        <v>23</v>
      </c>
    </row>
    <row r="4" spans="1:15" ht="15.75" thickTop="1" x14ac:dyDescent="0.25">
      <c r="A4" s="43" t="s">
        <v>28</v>
      </c>
      <c r="B4" s="20" t="s">
        <v>9</v>
      </c>
      <c r="C4" s="9">
        <v>26527</v>
      </c>
      <c r="D4" s="9">
        <v>26404</v>
      </c>
      <c r="E4" s="9">
        <v>26336</v>
      </c>
      <c r="F4" s="9">
        <v>26459</v>
      </c>
      <c r="G4" s="48" t="s">
        <v>41</v>
      </c>
      <c r="H4" s="48" t="s">
        <v>41</v>
      </c>
      <c r="I4" s="48" t="s">
        <v>41</v>
      </c>
      <c r="J4" s="48" t="s">
        <v>41</v>
      </c>
      <c r="K4" s="48" t="s">
        <v>41</v>
      </c>
      <c r="L4" s="49" t="s">
        <v>41</v>
      </c>
      <c r="M4" s="10"/>
      <c r="N4" s="10"/>
    </row>
    <row r="5" spans="1:15" x14ac:dyDescent="0.25">
      <c r="A5" s="46"/>
      <c r="B5" s="20" t="s">
        <v>10</v>
      </c>
      <c r="C5" s="9">
        <v>26610</v>
      </c>
      <c r="D5" s="9">
        <v>26551</v>
      </c>
      <c r="E5" s="9">
        <v>26442</v>
      </c>
      <c r="F5" s="9">
        <v>26541</v>
      </c>
      <c r="G5" s="48" t="s">
        <v>41</v>
      </c>
      <c r="H5" s="48" t="s">
        <v>41</v>
      </c>
      <c r="I5" s="48" t="s">
        <v>41</v>
      </c>
      <c r="J5" s="48" t="s">
        <v>41</v>
      </c>
      <c r="K5" s="48" t="s">
        <v>41</v>
      </c>
      <c r="L5" s="49" t="s">
        <v>41</v>
      </c>
      <c r="M5" s="10"/>
      <c r="N5" s="10"/>
    </row>
    <row r="6" spans="1:15" ht="15.75" thickBot="1" x14ac:dyDescent="0.3">
      <c r="A6" s="45"/>
      <c r="B6" s="21" t="s">
        <v>11</v>
      </c>
      <c r="C6" s="17">
        <v>2553</v>
      </c>
      <c r="D6" s="17">
        <v>2408</v>
      </c>
      <c r="E6" s="17">
        <v>2261</v>
      </c>
      <c r="F6" s="17">
        <v>2475</v>
      </c>
      <c r="G6" s="50" t="s">
        <v>41</v>
      </c>
      <c r="H6" s="50" t="s">
        <v>41</v>
      </c>
      <c r="I6" s="50" t="s">
        <v>41</v>
      </c>
      <c r="J6" s="50" t="s">
        <v>41</v>
      </c>
      <c r="K6" s="50" t="s">
        <v>41</v>
      </c>
      <c r="L6" s="51" t="s">
        <v>41</v>
      </c>
      <c r="M6" s="18"/>
      <c r="N6" s="18"/>
    </row>
    <row r="7" spans="1:15" ht="15.75" thickTop="1" x14ac:dyDescent="0.25">
      <c r="A7" s="43" t="s">
        <v>29</v>
      </c>
      <c r="B7" s="20" t="s">
        <v>9</v>
      </c>
      <c r="C7" s="9">
        <v>31605</v>
      </c>
      <c r="D7" s="9">
        <v>31878</v>
      </c>
      <c r="E7" s="9">
        <v>32039</v>
      </c>
      <c r="F7" s="9">
        <v>32501</v>
      </c>
      <c r="G7" s="48" t="s">
        <v>41</v>
      </c>
      <c r="H7" s="48" t="s">
        <v>41</v>
      </c>
      <c r="I7" s="48" t="s">
        <v>41</v>
      </c>
      <c r="J7" s="48" t="s">
        <v>41</v>
      </c>
      <c r="K7" s="48" t="s">
        <v>41</v>
      </c>
      <c r="L7" s="49" t="s">
        <v>41</v>
      </c>
      <c r="M7" s="10"/>
      <c r="N7" s="10"/>
    </row>
    <row r="8" spans="1:15" x14ac:dyDescent="0.25">
      <c r="A8" s="46"/>
      <c r="B8" s="20" t="s">
        <v>10</v>
      </c>
      <c r="C8" s="9">
        <v>32023</v>
      </c>
      <c r="D8" s="9">
        <v>32331</v>
      </c>
      <c r="E8" s="9">
        <v>32450</v>
      </c>
      <c r="F8" s="9">
        <v>32923</v>
      </c>
      <c r="G8" s="48" t="s">
        <v>41</v>
      </c>
      <c r="H8" s="48" t="s">
        <v>41</v>
      </c>
      <c r="I8" s="48" t="s">
        <v>41</v>
      </c>
      <c r="J8" s="48" t="s">
        <v>41</v>
      </c>
      <c r="K8" s="48" t="s">
        <v>41</v>
      </c>
      <c r="L8" s="49" t="s">
        <v>41</v>
      </c>
      <c r="M8" s="10"/>
      <c r="N8" s="10"/>
    </row>
    <row r="9" spans="1:15" ht="15.75" thickBot="1" x14ac:dyDescent="0.3">
      <c r="A9" s="45"/>
      <c r="B9" s="21" t="s">
        <v>11</v>
      </c>
      <c r="C9" s="17">
        <v>28983</v>
      </c>
      <c r="D9" s="17">
        <v>29240</v>
      </c>
      <c r="E9" s="17">
        <v>28976</v>
      </c>
      <c r="F9" s="17">
        <v>29814</v>
      </c>
      <c r="G9" s="50" t="s">
        <v>41</v>
      </c>
      <c r="H9" s="50" t="s">
        <v>41</v>
      </c>
      <c r="I9" s="50" t="s">
        <v>41</v>
      </c>
      <c r="J9" s="50" t="s">
        <v>41</v>
      </c>
      <c r="K9" s="50" t="s">
        <v>41</v>
      </c>
      <c r="L9" s="51" t="s">
        <v>41</v>
      </c>
      <c r="M9" s="18"/>
      <c r="N9" s="18"/>
    </row>
    <row r="10" spans="1:15" ht="15.75" customHeight="1" thickTop="1" x14ac:dyDescent="0.25"/>
    <row r="11" spans="1:15" ht="15.75" customHeight="1" x14ac:dyDescent="0.25"/>
    <row r="12" spans="1:15" s="27" customFormat="1" ht="24.95" customHeight="1" thickBot="1" x14ac:dyDescent="0.3">
      <c r="A12" s="5" t="s">
        <v>31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5" ht="16.5" thickTop="1" thickBot="1" x14ac:dyDescent="0.3">
      <c r="A13" s="19"/>
      <c r="B13" s="19"/>
      <c r="C13" s="22" t="s">
        <v>12</v>
      </c>
      <c r="D13" s="22" t="s">
        <v>13</v>
      </c>
      <c r="E13" s="22" t="s">
        <v>14</v>
      </c>
      <c r="F13" s="22" t="s">
        <v>15</v>
      </c>
      <c r="G13" s="22" t="s">
        <v>16</v>
      </c>
      <c r="H13" s="22" t="s">
        <v>17</v>
      </c>
      <c r="I13" s="22" t="s">
        <v>18</v>
      </c>
      <c r="J13" s="22" t="s">
        <v>19</v>
      </c>
      <c r="K13" s="22" t="s">
        <v>20</v>
      </c>
      <c r="L13" s="23" t="s">
        <v>21</v>
      </c>
      <c r="M13" s="23" t="s">
        <v>22</v>
      </c>
      <c r="N13" s="23" t="s">
        <v>23</v>
      </c>
    </row>
    <row r="14" spans="1:15" ht="15.75" thickTop="1" x14ac:dyDescent="0.25">
      <c r="A14" s="43" t="s">
        <v>28</v>
      </c>
      <c r="B14" s="20" t="s">
        <v>9</v>
      </c>
      <c r="C14" s="14">
        <v>1312429.4200000095</v>
      </c>
      <c r="D14" s="14">
        <v>1315889.7199999914</v>
      </c>
      <c r="E14" s="14">
        <v>1225427.0099999856</v>
      </c>
      <c r="F14" s="14">
        <v>1186661.7599999891</v>
      </c>
      <c r="G14" s="48" t="s">
        <v>41</v>
      </c>
      <c r="H14" s="48" t="s">
        <v>41</v>
      </c>
      <c r="I14" s="48" t="s">
        <v>41</v>
      </c>
      <c r="J14" s="48" t="s">
        <v>41</v>
      </c>
      <c r="K14" s="48" t="s">
        <v>41</v>
      </c>
      <c r="L14" s="49" t="s">
        <v>41</v>
      </c>
      <c r="M14" s="10"/>
      <c r="N14" s="10"/>
    </row>
    <row r="15" spans="1:15" x14ac:dyDescent="0.25">
      <c r="A15" s="44"/>
      <c r="B15" s="20" t="s">
        <v>10</v>
      </c>
      <c r="C15" s="14">
        <v>111028.5</v>
      </c>
      <c r="D15" s="14">
        <v>110722</v>
      </c>
      <c r="E15" s="14">
        <v>110147</v>
      </c>
      <c r="F15" s="14">
        <v>110541</v>
      </c>
      <c r="G15" s="48" t="s">
        <v>41</v>
      </c>
      <c r="H15" s="48" t="s">
        <v>41</v>
      </c>
      <c r="I15" s="48" t="s">
        <v>41</v>
      </c>
      <c r="J15" s="48" t="s">
        <v>41</v>
      </c>
      <c r="K15" s="48" t="s">
        <v>41</v>
      </c>
      <c r="L15" s="49" t="s">
        <v>41</v>
      </c>
      <c r="M15" s="10"/>
      <c r="N15" s="10"/>
    </row>
    <row r="16" spans="1:15" ht="15.75" thickBot="1" x14ac:dyDescent="0.3">
      <c r="A16" s="44"/>
      <c r="B16" s="20" t="s">
        <v>11</v>
      </c>
      <c r="C16" s="14">
        <v>9931.1700000000401</v>
      </c>
      <c r="D16" s="14">
        <v>10884.16000000064</v>
      </c>
      <c r="E16" s="14">
        <v>10219.720000000576</v>
      </c>
      <c r="F16" s="14">
        <v>11187.000000000669</v>
      </c>
      <c r="G16" s="48" t="s">
        <v>41</v>
      </c>
      <c r="H16" s="48" t="s">
        <v>41</v>
      </c>
      <c r="I16" s="48" t="s">
        <v>41</v>
      </c>
      <c r="J16" s="48" t="s">
        <v>41</v>
      </c>
      <c r="K16" s="48" t="s">
        <v>41</v>
      </c>
      <c r="L16" s="49" t="s">
        <v>41</v>
      </c>
      <c r="M16" s="10"/>
      <c r="N16" s="10"/>
    </row>
    <row r="17" spans="1:14" ht="16.5" thickTop="1" thickBot="1" x14ac:dyDescent="0.3">
      <c r="A17" s="45"/>
      <c r="B17" s="25" t="s">
        <v>2</v>
      </c>
      <c r="C17" s="26">
        <f t="shared" ref="C17" si="0">SUM(C14:C16)</f>
        <v>1433389.0900000094</v>
      </c>
      <c r="D17" s="26">
        <f t="shared" ref="D17" si="1">SUM(D14:D16)</f>
        <v>1437495.879999992</v>
      </c>
      <c r="E17" s="26">
        <f t="shared" ref="E17" si="2">SUM(E14:E16)</f>
        <v>1345793.7299999862</v>
      </c>
      <c r="F17" s="26">
        <f t="shared" ref="F17:N17" si="3">SUM(F14:F16)</f>
        <v>1308389.7599999898</v>
      </c>
      <c r="G17" s="52" t="s">
        <v>41</v>
      </c>
      <c r="H17" s="52" t="s">
        <v>41</v>
      </c>
      <c r="I17" s="52" t="s">
        <v>41</v>
      </c>
      <c r="J17" s="52" t="s">
        <v>41</v>
      </c>
      <c r="K17" s="52" t="s">
        <v>41</v>
      </c>
      <c r="L17" s="52" t="s">
        <v>41</v>
      </c>
      <c r="M17" s="19">
        <f t="shared" si="3"/>
        <v>0</v>
      </c>
      <c r="N17" s="19">
        <f t="shared" si="3"/>
        <v>0</v>
      </c>
    </row>
    <row r="18" spans="1:14" ht="15.75" thickTop="1" x14ac:dyDescent="0.25">
      <c r="A18" s="43" t="s">
        <v>29</v>
      </c>
      <c r="B18" s="20" t="s">
        <v>9</v>
      </c>
      <c r="C18" s="14">
        <v>330768.01999979344</v>
      </c>
      <c r="D18" s="14">
        <v>312195.47000002506</v>
      </c>
      <c r="E18" s="14">
        <v>311817.82000002469</v>
      </c>
      <c r="F18" s="14">
        <v>316912.35000001872</v>
      </c>
      <c r="G18" s="48" t="s">
        <v>41</v>
      </c>
      <c r="H18" s="48" t="s">
        <v>41</v>
      </c>
      <c r="I18" s="48" t="s">
        <v>41</v>
      </c>
      <c r="J18" s="48" t="s">
        <v>41</v>
      </c>
      <c r="K18" s="48" t="s">
        <v>41</v>
      </c>
      <c r="L18" s="49" t="s">
        <v>41</v>
      </c>
      <c r="M18" s="10"/>
      <c r="N18" s="10"/>
    </row>
    <row r="19" spans="1:14" x14ac:dyDescent="0.25">
      <c r="A19" s="44"/>
      <c r="B19" s="20" t="s">
        <v>10</v>
      </c>
      <c r="C19" s="14">
        <v>171955</v>
      </c>
      <c r="D19" s="14">
        <v>173331.5</v>
      </c>
      <c r="E19" s="14">
        <v>173837</v>
      </c>
      <c r="F19" s="14">
        <v>176152.5</v>
      </c>
      <c r="G19" s="48" t="s">
        <v>41</v>
      </c>
      <c r="H19" s="48" t="s">
        <v>41</v>
      </c>
      <c r="I19" s="48" t="s">
        <v>41</v>
      </c>
      <c r="J19" s="48" t="s">
        <v>41</v>
      </c>
      <c r="K19" s="48" t="s">
        <v>41</v>
      </c>
      <c r="L19" s="49" t="s">
        <v>41</v>
      </c>
      <c r="M19" s="10"/>
      <c r="N19" s="10"/>
    </row>
    <row r="20" spans="1:14" ht="15.75" thickBot="1" x14ac:dyDescent="0.3">
      <c r="A20" s="44"/>
      <c r="B20" s="20" t="s">
        <v>11</v>
      </c>
      <c r="C20" s="14">
        <v>112743.86999998466</v>
      </c>
      <c r="D20" s="14">
        <v>132164.80000003608</v>
      </c>
      <c r="E20" s="14">
        <v>130971.52000003852</v>
      </c>
      <c r="F20" s="14">
        <v>134759.28000003006</v>
      </c>
      <c r="G20" s="48" t="s">
        <v>41</v>
      </c>
      <c r="H20" s="48" t="s">
        <v>41</v>
      </c>
      <c r="I20" s="48" t="s">
        <v>41</v>
      </c>
      <c r="J20" s="48" t="s">
        <v>41</v>
      </c>
      <c r="K20" s="48" t="s">
        <v>41</v>
      </c>
      <c r="L20" s="49" t="s">
        <v>41</v>
      </c>
      <c r="M20" s="10"/>
      <c r="N20" s="10"/>
    </row>
    <row r="21" spans="1:14" ht="16.5" thickTop="1" thickBot="1" x14ac:dyDescent="0.3">
      <c r="A21" s="45"/>
      <c r="B21" s="25" t="s">
        <v>2</v>
      </c>
      <c r="C21" s="26">
        <f t="shared" ref="C21" si="4">SUM(C18:C20)</f>
        <v>615466.88999977813</v>
      </c>
      <c r="D21" s="26">
        <f t="shared" ref="D21" si="5">SUM(D18:D20)</f>
        <v>617691.77000006114</v>
      </c>
      <c r="E21" s="26">
        <f t="shared" ref="E21" si="6">SUM(E18:E20)</f>
        <v>616626.34000006318</v>
      </c>
      <c r="F21" s="30">
        <f t="shared" ref="F21:N21" si="7">SUM(F18:F20)</f>
        <v>627824.13000004878</v>
      </c>
      <c r="G21" s="52" t="s">
        <v>41</v>
      </c>
      <c r="H21" s="52" t="s">
        <v>41</v>
      </c>
      <c r="I21" s="52" t="s">
        <v>41</v>
      </c>
      <c r="J21" s="52" t="s">
        <v>41</v>
      </c>
      <c r="K21" s="52" t="s">
        <v>41</v>
      </c>
      <c r="L21" s="52" t="s">
        <v>41</v>
      </c>
      <c r="M21" s="19">
        <f t="shared" si="7"/>
        <v>0</v>
      </c>
      <c r="N21" s="19">
        <f t="shared" si="7"/>
        <v>0</v>
      </c>
    </row>
    <row r="22" spans="1:14" ht="15.75" thickTop="1" x14ac:dyDescent="0.25">
      <c r="A22" s="43" t="s">
        <v>2</v>
      </c>
      <c r="B22" s="20" t="s">
        <v>9</v>
      </c>
      <c r="C22" s="14">
        <f>C14+C18</f>
        <v>1643197.439999803</v>
      </c>
      <c r="D22" s="14">
        <f t="shared" ref="D22:N22" si="8">D14+D18</f>
        <v>1628085.1900000165</v>
      </c>
      <c r="E22" s="14">
        <f t="shared" si="8"/>
        <v>1537244.8300000103</v>
      </c>
      <c r="F22" s="31">
        <f t="shared" si="8"/>
        <v>1503574.1100000078</v>
      </c>
      <c r="G22" s="53" t="s">
        <v>41</v>
      </c>
      <c r="H22" s="53" t="s">
        <v>41</v>
      </c>
      <c r="I22" s="53" t="s">
        <v>41</v>
      </c>
      <c r="J22" s="53" t="s">
        <v>41</v>
      </c>
      <c r="K22" s="53" t="s">
        <v>41</v>
      </c>
      <c r="L22" s="53" t="s">
        <v>41</v>
      </c>
      <c r="M22" s="20">
        <f t="shared" si="8"/>
        <v>0</v>
      </c>
      <c r="N22" s="20">
        <f t="shared" si="8"/>
        <v>0</v>
      </c>
    </row>
    <row r="23" spans="1:14" ht="15" customHeight="1" x14ac:dyDescent="0.25">
      <c r="A23" s="44"/>
      <c r="B23" s="20" t="s">
        <v>10</v>
      </c>
      <c r="C23" s="14">
        <f>C15+C19</f>
        <v>282983.5</v>
      </c>
      <c r="D23" s="14">
        <f t="shared" ref="D23:N23" si="9">D15+D19</f>
        <v>284053.5</v>
      </c>
      <c r="E23" s="14">
        <f t="shared" si="9"/>
        <v>283984</v>
      </c>
      <c r="F23" s="31">
        <f t="shared" si="9"/>
        <v>286693.5</v>
      </c>
      <c r="G23" s="53" t="s">
        <v>41</v>
      </c>
      <c r="H23" s="53" t="s">
        <v>41</v>
      </c>
      <c r="I23" s="53" t="s">
        <v>41</v>
      </c>
      <c r="J23" s="53" t="s">
        <v>41</v>
      </c>
      <c r="K23" s="53" t="s">
        <v>41</v>
      </c>
      <c r="L23" s="53" t="s">
        <v>41</v>
      </c>
      <c r="M23" s="20">
        <f t="shared" si="9"/>
        <v>0</v>
      </c>
      <c r="N23" s="20">
        <f t="shared" si="9"/>
        <v>0</v>
      </c>
    </row>
    <row r="24" spans="1:14" ht="15.75" customHeight="1" thickBot="1" x14ac:dyDescent="0.3">
      <c r="A24" s="44"/>
      <c r="B24" s="24" t="s">
        <v>11</v>
      </c>
      <c r="C24" s="14">
        <f>C16+C20</f>
        <v>122675.0399999847</v>
      </c>
      <c r="D24" s="14">
        <f t="shared" ref="D24:N24" si="10">D16+D20</f>
        <v>143048.96000003672</v>
      </c>
      <c r="E24" s="14">
        <f t="shared" si="10"/>
        <v>141191.24000003911</v>
      </c>
      <c r="F24" s="31">
        <f t="shared" si="10"/>
        <v>145946.28000003073</v>
      </c>
      <c r="G24" s="53" t="s">
        <v>41</v>
      </c>
      <c r="H24" s="53" t="s">
        <v>41</v>
      </c>
      <c r="I24" s="53" t="s">
        <v>41</v>
      </c>
      <c r="J24" s="53" t="s">
        <v>41</v>
      </c>
      <c r="K24" s="53" t="s">
        <v>41</v>
      </c>
      <c r="L24" s="53" t="s">
        <v>41</v>
      </c>
      <c r="M24" s="20">
        <f t="shared" si="10"/>
        <v>0</v>
      </c>
      <c r="N24" s="20">
        <f t="shared" si="10"/>
        <v>0</v>
      </c>
    </row>
    <row r="25" spans="1:14" ht="16.5" customHeight="1" thickTop="1" thickBot="1" x14ac:dyDescent="0.3">
      <c r="A25" s="45"/>
      <c r="B25" s="25" t="s">
        <v>2</v>
      </c>
      <c r="C25" s="26">
        <f t="shared" ref="C25:N25" si="11">C22+C23+C24</f>
        <v>2048855.9799997876</v>
      </c>
      <c r="D25" s="26">
        <f t="shared" si="11"/>
        <v>2055187.6500000532</v>
      </c>
      <c r="E25" s="26">
        <f t="shared" si="11"/>
        <v>1962420.0700000494</v>
      </c>
      <c r="F25" s="26">
        <f t="shared" si="11"/>
        <v>1936213.8900000385</v>
      </c>
      <c r="G25" s="54" t="s">
        <v>41</v>
      </c>
      <c r="H25" s="54" t="s">
        <v>41</v>
      </c>
      <c r="I25" s="54" t="s">
        <v>41</v>
      </c>
      <c r="J25" s="54" t="s">
        <v>41</v>
      </c>
      <c r="K25" s="54" t="s">
        <v>41</v>
      </c>
      <c r="L25" s="54" t="s">
        <v>41</v>
      </c>
      <c r="M25" s="25">
        <f t="shared" si="11"/>
        <v>0</v>
      </c>
      <c r="N25" s="25">
        <f t="shared" si="11"/>
        <v>0</v>
      </c>
    </row>
    <row r="26" spans="1:14" ht="15.75" thickTop="1" x14ac:dyDescent="0.25"/>
  </sheetData>
  <mergeCells count="6">
    <mergeCell ref="B1:N1"/>
    <mergeCell ref="A18:A21"/>
    <mergeCell ref="A22:A25"/>
    <mergeCell ref="A4:A6"/>
    <mergeCell ref="A7:A9"/>
    <mergeCell ref="A14:A17"/>
  </mergeCells>
  <hyperlinks>
    <hyperlink ref="O1" location="სარჩევი!A1" display="სარჩევში დაბრუნება" xr:uid="{00000000-0004-0000-0100-000000000000}"/>
  </hyperlink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7"/>
  <sheetViews>
    <sheetView showGridLines="0" workbookViewId="0">
      <selection activeCell="N12" sqref="N12"/>
    </sheetView>
  </sheetViews>
  <sheetFormatPr defaultColWidth="9.125" defaultRowHeight="15" x14ac:dyDescent="0.25"/>
  <cols>
    <col min="1" max="1" width="20.75" style="2" bestFit="1" customWidth="1"/>
    <col min="2" max="14" width="13.75" style="2" customWidth="1"/>
    <col min="15" max="15" width="21.75" style="2" bestFit="1" customWidth="1"/>
    <col min="16" max="24" width="13.75" style="2" customWidth="1"/>
    <col min="25" max="16384" width="9.125" style="2"/>
  </cols>
  <sheetData>
    <row r="1" spans="1:15" ht="80.099999999999994" customHeight="1" x14ac:dyDescent="0.25">
      <c r="A1" s="3"/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"/>
      <c r="O1" s="41" t="s">
        <v>40</v>
      </c>
    </row>
    <row r="2" spans="1:15" s="27" customFormat="1" ht="24.95" customHeight="1" thickBot="1" x14ac:dyDescent="0.3">
      <c r="A2" s="5" t="s">
        <v>32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28"/>
      <c r="O2" s="28"/>
    </row>
    <row r="3" spans="1:15" ht="16.5" customHeight="1" thickTop="1" thickBot="1" x14ac:dyDescent="0.3">
      <c r="A3" s="6" t="s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7" t="s">
        <v>21</v>
      </c>
      <c r="L3" s="7" t="s">
        <v>22</v>
      </c>
      <c r="M3" s="7" t="s">
        <v>23</v>
      </c>
      <c r="N3" s="4"/>
      <c r="O3" s="4"/>
    </row>
    <row r="4" spans="1:15" ht="15.75" thickTop="1" x14ac:dyDescent="0.25">
      <c r="A4" s="8" t="s">
        <v>24</v>
      </c>
      <c r="B4" s="9">
        <v>11556</v>
      </c>
      <c r="C4" s="9">
        <v>11594</v>
      </c>
      <c r="D4" s="9">
        <v>11620</v>
      </c>
      <c r="E4" s="9">
        <v>11762</v>
      </c>
      <c r="F4" s="48" t="s">
        <v>41</v>
      </c>
      <c r="G4" s="48" t="s">
        <v>41</v>
      </c>
      <c r="H4" s="48" t="s">
        <v>41</v>
      </c>
      <c r="I4" s="48" t="s">
        <v>41</v>
      </c>
      <c r="J4" s="48" t="s">
        <v>41</v>
      </c>
      <c r="K4" s="49" t="s">
        <v>41</v>
      </c>
      <c r="L4" s="10"/>
      <c r="M4" s="10"/>
      <c r="N4" s="4"/>
      <c r="O4" s="4"/>
    </row>
    <row r="5" spans="1:15" x14ac:dyDescent="0.25">
      <c r="A5" s="8" t="s">
        <v>3</v>
      </c>
      <c r="B5" s="9">
        <v>8943</v>
      </c>
      <c r="C5" s="9">
        <v>8966</v>
      </c>
      <c r="D5" s="9">
        <v>8954</v>
      </c>
      <c r="E5" s="9">
        <v>9052</v>
      </c>
      <c r="F5" s="48" t="s">
        <v>41</v>
      </c>
      <c r="G5" s="48" t="s">
        <v>41</v>
      </c>
      <c r="H5" s="48" t="s">
        <v>41</v>
      </c>
      <c r="I5" s="48" t="s">
        <v>41</v>
      </c>
      <c r="J5" s="48" t="s">
        <v>41</v>
      </c>
      <c r="K5" s="49" t="s">
        <v>41</v>
      </c>
      <c r="L5" s="10"/>
      <c r="M5" s="10"/>
      <c r="N5" s="4"/>
      <c r="O5" s="4"/>
    </row>
    <row r="6" spans="1:15" x14ac:dyDescent="0.25">
      <c r="A6" s="8" t="s">
        <v>4</v>
      </c>
      <c r="B6" s="9">
        <v>2987</v>
      </c>
      <c r="C6" s="9">
        <v>2937</v>
      </c>
      <c r="D6" s="9">
        <v>2997</v>
      </c>
      <c r="E6" s="9">
        <v>3027</v>
      </c>
      <c r="F6" s="48" t="s">
        <v>41</v>
      </c>
      <c r="G6" s="48" t="s">
        <v>41</v>
      </c>
      <c r="H6" s="48" t="s">
        <v>41</v>
      </c>
      <c r="I6" s="48" t="s">
        <v>41</v>
      </c>
      <c r="J6" s="48" t="s">
        <v>41</v>
      </c>
      <c r="K6" s="49" t="s">
        <v>41</v>
      </c>
      <c r="L6" s="10"/>
      <c r="M6" s="10"/>
      <c r="N6" s="4"/>
      <c r="O6" s="4"/>
    </row>
    <row r="7" spans="1:15" x14ac:dyDescent="0.25">
      <c r="A7" s="8" t="s">
        <v>5</v>
      </c>
      <c r="B7" s="9">
        <v>4065</v>
      </c>
      <c r="C7" s="9">
        <v>3971</v>
      </c>
      <c r="D7" s="9">
        <v>4054</v>
      </c>
      <c r="E7" s="9">
        <v>4070</v>
      </c>
      <c r="F7" s="48" t="s">
        <v>41</v>
      </c>
      <c r="G7" s="48" t="s">
        <v>41</v>
      </c>
      <c r="H7" s="48" t="s">
        <v>41</v>
      </c>
      <c r="I7" s="48" t="s">
        <v>41</v>
      </c>
      <c r="J7" s="48" t="s">
        <v>41</v>
      </c>
      <c r="K7" s="49" t="s">
        <v>41</v>
      </c>
      <c r="L7" s="10"/>
      <c r="M7" s="10"/>
      <c r="N7" s="4"/>
      <c r="O7" s="4"/>
    </row>
    <row r="8" spans="1:15" x14ac:dyDescent="0.25">
      <c r="A8" s="8" t="s">
        <v>25</v>
      </c>
      <c r="B8" s="9">
        <v>7740</v>
      </c>
      <c r="C8" s="9">
        <v>7889</v>
      </c>
      <c r="D8" s="9">
        <v>7790</v>
      </c>
      <c r="E8" s="9">
        <v>7838</v>
      </c>
      <c r="F8" s="48" t="s">
        <v>41</v>
      </c>
      <c r="G8" s="48" t="s">
        <v>41</v>
      </c>
      <c r="H8" s="48" t="s">
        <v>41</v>
      </c>
      <c r="I8" s="48" t="s">
        <v>41</v>
      </c>
      <c r="J8" s="48" t="s">
        <v>41</v>
      </c>
      <c r="K8" s="49" t="s">
        <v>41</v>
      </c>
      <c r="L8" s="10"/>
      <c r="M8" s="10"/>
      <c r="N8" s="4"/>
      <c r="O8" s="4"/>
    </row>
    <row r="9" spans="1:15" x14ac:dyDescent="0.25">
      <c r="A9" s="8" t="s">
        <v>26</v>
      </c>
      <c r="B9" s="9">
        <v>12003</v>
      </c>
      <c r="C9" s="9">
        <v>12099</v>
      </c>
      <c r="D9" s="9">
        <v>12101</v>
      </c>
      <c r="E9" s="9">
        <v>12198</v>
      </c>
      <c r="F9" s="48" t="s">
        <v>41</v>
      </c>
      <c r="G9" s="48" t="s">
        <v>41</v>
      </c>
      <c r="H9" s="48" t="s">
        <v>41</v>
      </c>
      <c r="I9" s="48" t="s">
        <v>41</v>
      </c>
      <c r="J9" s="48" t="s">
        <v>41</v>
      </c>
      <c r="K9" s="49" t="s">
        <v>41</v>
      </c>
      <c r="L9" s="10"/>
      <c r="M9" s="10"/>
      <c r="N9" s="4"/>
      <c r="O9" s="4"/>
    </row>
    <row r="10" spans="1:15" x14ac:dyDescent="0.25">
      <c r="A10" s="8" t="s">
        <v>27</v>
      </c>
      <c r="B10" s="9">
        <v>2924</v>
      </c>
      <c r="C10" s="9">
        <v>2938</v>
      </c>
      <c r="D10" s="9">
        <v>2909</v>
      </c>
      <c r="E10" s="9">
        <v>2942</v>
      </c>
      <c r="F10" s="48" t="s">
        <v>41</v>
      </c>
      <c r="G10" s="48" t="s">
        <v>41</v>
      </c>
      <c r="H10" s="48" t="s">
        <v>41</v>
      </c>
      <c r="I10" s="48" t="s">
        <v>41</v>
      </c>
      <c r="J10" s="48" t="s">
        <v>41</v>
      </c>
      <c r="K10" s="49" t="s">
        <v>41</v>
      </c>
      <c r="L10" s="10"/>
      <c r="M10" s="10"/>
      <c r="N10" s="4"/>
      <c r="O10" s="4"/>
    </row>
    <row r="11" spans="1:15" x14ac:dyDescent="0.25">
      <c r="A11" s="8" t="s">
        <v>6</v>
      </c>
      <c r="B11" s="9">
        <v>4351</v>
      </c>
      <c r="C11" s="9">
        <v>4418</v>
      </c>
      <c r="D11" s="9">
        <v>4411</v>
      </c>
      <c r="E11" s="9">
        <v>4478</v>
      </c>
      <c r="F11" s="48" t="s">
        <v>41</v>
      </c>
      <c r="G11" s="48" t="s">
        <v>41</v>
      </c>
      <c r="H11" s="48" t="s">
        <v>41</v>
      </c>
      <c r="I11" s="48" t="s">
        <v>41</v>
      </c>
      <c r="J11" s="48" t="s">
        <v>41</v>
      </c>
      <c r="K11" s="49" t="s">
        <v>41</v>
      </c>
      <c r="L11" s="10"/>
      <c r="M11" s="10"/>
      <c r="N11" s="4"/>
      <c r="O11" s="4"/>
    </row>
    <row r="12" spans="1:15" x14ac:dyDescent="0.25">
      <c r="A12" s="8" t="s">
        <v>7</v>
      </c>
      <c r="B12" s="9">
        <v>1860</v>
      </c>
      <c r="C12" s="9">
        <v>1798</v>
      </c>
      <c r="D12" s="9">
        <v>1856</v>
      </c>
      <c r="E12" s="9">
        <v>1867</v>
      </c>
      <c r="F12" s="48" t="s">
        <v>41</v>
      </c>
      <c r="G12" s="48" t="s">
        <v>41</v>
      </c>
      <c r="H12" s="48" t="s">
        <v>41</v>
      </c>
      <c r="I12" s="48" t="s">
        <v>41</v>
      </c>
      <c r="J12" s="48" t="s">
        <v>41</v>
      </c>
      <c r="K12" s="49" t="s">
        <v>41</v>
      </c>
      <c r="L12" s="10"/>
      <c r="M12" s="10"/>
      <c r="N12" s="4"/>
      <c r="O12" s="4"/>
    </row>
    <row r="13" spans="1:15" ht="15.75" thickBot="1" x14ac:dyDescent="0.3">
      <c r="A13" s="8" t="s">
        <v>8</v>
      </c>
      <c r="B13" s="9">
        <v>2896</v>
      </c>
      <c r="C13" s="9">
        <v>2944</v>
      </c>
      <c r="D13" s="9">
        <v>2904</v>
      </c>
      <c r="E13" s="9">
        <v>2936</v>
      </c>
      <c r="F13" s="48" t="s">
        <v>41</v>
      </c>
      <c r="G13" s="48" t="s">
        <v>41</v>
      </c>
      <c r="H13" s="48" t="s">
        <v>41</v>
      </c>
      <c r="I13" s="48" t="s">
        <v>41</v>
      </c>
      <c r="J13" s="48" t="s">
        <v>41</v>
      </c>
      <c r="K13" s="49" t="s">
        <v>41</v>
      </c>
      <c r="L13" s="10"/>
      <c r="M13" s="10"/>
      <c r="N13" s="4"/>
      <c r="O13" s="4"/>
    </row>
    <row r="14" spans="1:15" ht="16.5" thickTop="1" thickBot="1" x14ac:dyDescent="0.3">
      <c r="A14" s="11" t="s">
        <v>2</v>
      </c>
      <c r="B14" s="12">
        <f t="shared" ref="B14:M14" si="0">SUM(B4:B13)</f>
        <v>59325</v>
      </c>
      <c r="C14" s="12">
        <f t="shared" si="0"/>
        <v>59554</v>
      </c>
      <c r="D14" s="12">
        <f t="shared" si="0"/>
        <v>59596</v>
      </c>
      <c r="E14" s="12">
        <f t="shared" si="0"/>
        <v>60170</v>
      </c>
      <c r="F14" s="58" t="s">
        <v>41</v>
      </c>
      <c r="G14" s="58" t="s">
        <v>41</v>
      </c>
      <c r="H14" s="58" t="s">
        <v>41</v>
      </c>
      <c r="I14" s="58" t="s">
        <v>41</v>
      </c>
      <c r="J14" s="58" t="s">
        <v>41</v>
      </c>
      <c r="K14" s="58" t="s">
        <v>41</v>
      </c>
      <c r="L14" s="12">
        <f t="shared" si="0"/>
        <v>0</v>
      </c>
      <c r="M14" s="12">
        <f t="shared" si="0"/>
        <v>0</v>
      </c>
      <c r="N14" s="4"/>
      <c r="O14" s="4"/>
    </row>
    <row r="15" spans="1:15" ht="15.75" customHeight="1" thickTop="1" x14ac:dyDescent="0.25">
      <c r="A15" s="13"/>
      <c r="B15" s="13"/>
      <c r="C15" s="13"/>
      <c r="D15" s="13"/>
      <c r="E15" s="13"/>
      <c r="F15" s="13"/>
      <c r="G15" s="13"/>
      <c r="H15" s="4"/>
      <c r="I15" s="4"/>
      <c r="J15" s="4"/>
      <c r="K15" s="4"/>
      <c r="L15" s="4"/>
      <c r="M15" s="4"/>
      <c r="N15" s="4"/>
      <c r="O15" s="4"/>
    </row>
    <row r="16" spans="1:15" x14ac:dyDescent="0.25">
      <c r="A16" s="13"/>
      <c r="B16" s="13"/>
      <c r="C16" s="13"/>
      <c r="D16" s="13"/>
      <c r="E16" s="13"/>
      <c r="F16" s="13"/>
      <c r="G16" s="13"/>
      <c r="H16" s="4"/>
      <c r="I16" s="4"/>
      <c r="J16" s="4"/>
      <c r="K16" s="4"/>
      <c r="L16" s="4"/>
      <c r="M16" s="4"/>
      <c r="N16" s="4"/>
      <c r="O16" s="4"/>
    </row>
    <row r="17" spans="1:15" s="29" customFormat="1" ht="24.95" customHeight="1" thickBot="1" x14ac:dyDescent="0.3">
      <c r="A17" s="5" t="s">
        <v>33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28"/>
      <c r="O17" s="28"/>
    </row>
    <row r="18" spans="1:15" ht="16.5" customHeight="1" thickTop="1" thickBot="1" x14ac:dyDescent="0.3">
      <c r="A18" s="6" t="s">
        <v>1</v>
      </c>
      <c r="B18" s="7" t="s">
        <v>12</v>
      </c>
      <c r="C18" s="7" t="s">
        <v>13</v>
      </c>
      <c r="D18" s="7" t="s">
        <v>14</v>
      </c>
      <c r="E18" s="7" t="s">
        <v>15</v>
      </c>
      <c r="F18" s="7" t="s">
        <v>16</v>
      </c>
      <c r="G18" s="7" t="s">
        <v>17</v>
      </c>
      <c r="H18" s="7" t="s">
        <v>18</v>
      </c>
      <c r="I18" s="7" t="s">
        <v>19</v>
      </c>
      <c r="J18" s="7" t="s">
        <v>20</v>
      </c>
      <c r="K18" s="7" t="s">
        <v>21</v>
      </c>
      <c r="L18" s="7" t="s">
        <v>22</v>
      </c>
      <c r="M18" s="7" t="s">
        <v>23</v>
      </c>
      <c r="N18" s="4"/>
      <c r="O18" s="4"/>
    </row>
    <row r="19" spans="1:15" ht="16.5" customHeight="1" thickTop="1" x14ac:dyDescent="0.25">
      <c r="A19" s="8" t="s">
        <v>24</v>
      </c>
      <c r="B19" s="14">
        <v>382622.45000000129</v>
      </c>
      <c r="C19" s="14">
        <v>381369.07000000175</v>
      </c>
      <c r="D19" s="14">
        <v>364476.16000000143</v>
      </c>
      <c r="E19" s="14">
        <v>363128.99000000203</v>
      </c>
      <c r="F19" s="55" t="s">
        <v>41</v>
      </c>
      <c r="G19" s="55" t="s">
        <v>41</v>
      </c>
      <c r="H19" s="55" t="s">
        <v>41</v>
      </c>
      <c r="I19" s="55" t="s">
        <v>41</v>
      </c>
      <c r="J19" s="55" t="s">
        <v>41</v>
      </c>
      <c r="K19" s="56" t="s">
        <v>41</v>
      </c>
      <c r="L19" s="15"/>
      <c r="M19" s="15"/>
      <c r="N19" s="4"/>
      <c r="O19" s="4"/>
    </row>
    <row r="20" spans="1:15" x14ac:dyDescent="0.25">
      <c r="A20" s="8" t="s">
        <v>3</v>
      </c>
      <c r="B20" s="14">
        <v>355537.40999999974</v>
      </c>
      <c r="C20" s="14">
        <v>355473.01000000053</v>
      </c>
      <c r="D20" s="14">
        <v>342422.3100000011</v>
      </c>
      <c r="E20" s="14">
        <v>337227.30000000022</v>
      </c>
      <c r="F20" s="55" t="s">
        <v>41</v>
      </c>
      <c r="G20" s="55" t="s">
        <v>41</v>
      </c>
      <c r="H20" s="55" t="s">
        <v>41</v>
      </c>
      <c r="I20" s="55" t="s">
        <v>41</v>
      </c>
      <c r="J20" s="55" t="s">
        <v>41</v>
      </c>
      <c r="K20" s="56" t="s">
        <v>41</v>
      </c>
      <c r="L20" s="15"/>
      <c r="M20" s="15"/>
      <c r="N20" s="4"/>
      <c r="O20" s="4"/>
    </row>
    <row r="21" spans="1:15" x14ac:dyDescent="0.25">
      <c r="A21" s="8" t="s">
        <v>4</v>
      </c>
      <c r="B21" s="14">
        <v>98856.110000000088</v>
      </c>
      <c r="C21" s="14">
        <v>99397.929999999789</v>
      </c>
      <c r="D21" s="14">
        <v>94745.700000000084</v>
      </c>
      <c r="E21" s="14">
        <v>92736.869999999952</v>
      </c>
      <c r="F21" s="55" t="s">
        <v>41</v>
      </c>
      <c r="G21" s="55" t="s">
        <v>41</v>
      </c>
      <c r="H21" s="55" t="s">
        <v>41</v>
      </c>
      <c r="I21" s="55" t="s">
        <v>41</v>
      </c>
      <c r="J21" s="55" t="s">
        <v>41</v>
      </c>
      <c r="K21" s="56" t="s">
        <v>41</v>
      </c>
      <c r="L21" s="15"/>
      <c r="M21" s="15"/>
      <c r="N21" s="4"/>
      <c r="O21" s="4"/>
    </row>
    <row r="22" spans="1:15" x14ac:dyDescent="0.25">
      <c r="A22" s="8" t="s">
        <v>5</v>
      </c>
      <c r="B22" s="14">
        <v>158702.8900000001</v>
      </c>
      <c r="C22" s="14">
        <v>160374.60000000024</v>
      </c>
      <c r="D22" s="14">
        <v>151423.95000000013</v>
      </c>
      <c r="E22" s="14">
        <v>148398.43999999968</v>
      </c>
      <c r="F22" s="55" t="s">
        <v>41</v>
      </c>
      <c r="G22" s="55" t="s">
        <v>41</v>
      </c>
      <c r="H22" s="55" t="s">
        <v>41</v>
      </c>
      <c r="I22" s="55" t="s">
        <v>41</v>
      </c>
      <c r="J22" s="55" t="s">
        <v>41</v>
      </c>
      <c r="K22" s="56" t="s">
        <v>41</v>
      </c>
      <c r="L22" s="15"/>
      <c r="M22" s="15"/>
      <c r="N22" s="4"/>
      <c r="O22" s="4"/>
    </row>
    <row r="23" spans="1:15" x14ac:dyDescent="0.25">
      <c r="A23" s="8" t="s">
        <v>25</v>
      </c>
      <c r="B23" s="14">
        <v>269071.92999999924</v>
      </c>
      <c r="C23" s="14">
        <v>273778.11000000051</v>
      </c>
      <c r="D23" s="14">
        <v>260090.32000000065</v>
      </c>
      <c r="E23" s="14">
        <v>255127.75999999981</v>
      </c>
      <c r="F23" s="55" t="s">
        <v>41</v>
      </c>
      <c r="G23" s="55" t="s">
        <v>41</v>
      </c>
      <c r="H23" s="55" t="s">
        <v>41</v>
      </c>
      <c r="I23" s="55" t="s">
        <v>41</v>
      </c>
      <c r="J23" s="55" t="s">
        <v>41</v>
      </c>
      <c r="K23" s="56" t="s">
        <v>41</v>
      </c>
      <c r="L23" s="15"/>
      <c r="M23" s="15"/>
      <c r="N23" s="4"/>
      <c r="O23" s="4"/>
    </row>
    <row r="24" spans="1:15" x14ac:dyDescent="0.25">
      <c r="A24" s="8" t="s">
        <v>26</v>
      </c>
      <c r="B24" s="14">
        <v>397906.17000000138</v>
      </c>
      <c r="C24" s="14">
        <v>397925.830000002</v>
      </c>
      <c r="D24" s="14">
        <v>380122.92000000051</v>
      </c>
      <c r="E24" s="14">
        <v>374364.95000000228</v>
      </c>
      <c r="F24" s="55" t="s">
        <v>41</v>
      </c>
      <c r="G24" s="55" t="s">
        <v>41</v>
      </c>
      <c r="H24" s="55" t="s">
        <v>41</v>
      </c>
      <c r="I24" s="55" t="s">
        <v>41</v>
      </c>
      <c r="J24" s="55" t="s">
        <v>41</v>
      </c>
      <c r="K24" s="56" t="s">
        <v>41</v>
      </c>
      <c r="L24" s="15"/>
      <c r="M24" s="15"/>
      <c r="N24" s="4"/>
      <c r="O24" s="4"/>
    </row>
    <row r="25" spans="1:15" x14ac:dyDescent="0.25">
      <c r="A25" s="8" t="s">
        <v>27</v>
      </c>
      <c r="B25" s="14">
        <v>91783.439999999813</v>
      </c>
      <c r="C25" s="14">
        <v>92938.109999999928</v>
      </c>
      <c r="D25" s="14">
        <v>88280.519999999917</v>
      </c>
      <c r="E25" s="14">
        <v>86924.469999999885</v>
      </c>
      <c r="F25" s="55" t="s">
        <v>41</v>
      </c>
      <c r="G25" s="55" t="s">
        <v>41</v>
      </c>
      <c r="H25" s="55" t="s">
        <v>41</v>
      </c>
      <c r="I25" s="55" t="s">
        <v>41</v>
      </c>
      <c r="J25" s="55" t="s">
        <v>41</v>
      </c>
      <c r="K25" s="56" t="s">
        <v>41</v>
      </c>
      <c r="L25" s="15"/>
      <c r="M25" s="15"/>
      <c r="N25" s="4"/>
      <c r="O25" s="4"/>
    </row>
    <row r="26" spans="1:15" x14ac:dyDescent="0.25">
      <c r="A26" s="8" t="s">
        <v>6</v>
      </c>
      <c r="B26" s="14">
        <v>144529.89999999994</v>
      </c>
      <c r="C26" s="14">
        <v>144393.03999999992</v>
      </c>
      <c r="D26" s="14">
        <v>138527.83999999976</v>
      </c>
      <c r="E26" s="14">
        <v>137492.58999999979</v>
      </c>
      <c r="F26" s="55" t="s">
        <v>41</v>
      </c>
      <c r="G26" s="55" t="s">
        <v>41</v>
      </c>
      <c r="H26" s="55" t="s">
        <v>41</v>
      </c>
      <c r="I26" s="55" t="s">
        <v>41</v>
      </c>
      <c r="J26" s="55" t="s">
        <v>41</v>
      </c>
      <c r="K26" s="56" t="s">
        <v>41</v>
      </c>
      <c r="L26" s="15"/>
      <c r="M26" s="15"/>
      <c r="N26" s="4"/>
      <c r="O26" s="4"/>
    </row>
    <row r="27" spans="1:15" x14ac:dyDescent="0.25">
      <c r="A27" s="8" t="s">
        <v>7</v>
      </c>
      <c r="B27" s="14">
        <v>55186.570000000022</v>
      </c>
      <c r="C27" s="14">
        <v>55212.059999999947</v>
      </c>
      <c r="D27" s="14">
        <v>53173.790000000008</v>
      </c>
      <c r="E27" s="14">
        <v>53014.130000000012</v>
      </c>
      <c r="F27" s="55" t="s">
        <v>41</v>
      </c>
      <c r="G27" s="55" t="s">
        <v>41</v>
      </c>
      <c r="H27" s="55" t="s">
        <v>41</v>
      </c>
      <c r="I27" s="55" t="s">
        <v>41</v>
      </c>
      <c r="J27" s="55" t="s">
        <v>41</v>
      </c>
      <c r="K27" s="56" t="s">
        <v>41</v>
      </c>
      <c r="L27" s="15"/>
      <c r="M27" s="15"/>
      <c r="N27" s="4"/>
      <c r="O27" s="4"/>
    </row>
    <row r="28" spans="1:15" ht="15.75" thickBot="1" x14ac:dyDescent="0.3">
      <c r="A28" s="8" t="s">
        <v>8</v>
      </c>
      <c r="B28" s="14">
        <v>94659.109999999841</v>
      </c>
      <c r="C28" s="14">
        <v>94325.889999999985</v>
      </c>
      <c r="D28" s="14">
        <v>89156.560000000041</v>
      </c>
      <c r="E28" s="14">
        <v>87798.390000000014</v>
      </c>
      <c r="F28" s="55" t="s">
        <v>41</v>
      </c>
      <c r="G28" s="55" t="s">
        <v>41</v>
      </c>
      <c r="H28" s="55" t="s">
        <v>41</v>
      </c>
      <c r="I28" s="55" t="s">
        <v>41</v>
      </c>
      <c r="J28" s="55" t="s">
        <v>41</v>
      </c>
      <c r="K28" s="56" t="s">
        <v>41</v>
      </c>
      <c r="L28" s="15"/>
      <c r="M28" s="15"/>
      <c r="N28" s="4"/>
      <c r="O28" s="4"/>
    </row>
    <row r="29" spans="1:15" ht="16.5" thickTop="1" thickBot="1" x14ac:dyDescent="0.3">
      <c r="A29" s="11" t="s">
        <v>2</v>
      </c>
      <c r="B29" s="16">
        <f t="shared" ref="B29:M29" si="1">SUM(B19:B28)</f>
        <v>2048855.9800000014</v>
      </c>
      <c r="C29" s="16">
        <f t="shared" si="1"/>
        <v>2055187.6500000043</v>
      </c>
      <c r="D29" s="16">
        <f t="shared" si="1"/>
        <v>1962420.0700000036</v>
      </c>
      <c r="E29" s="16">
        <f t="shared" si="1"/>
        <v>1936213.8900000039</v>
      </c>
      <c r="F29" s="57" t="s">
        <v>41</v>
      </c>
      <c r="G29" s="57" t="s">
        <v>41</v>
      </c>
      <c r="H29" s="57" t="s">
        <v>41</v>
      </c>
      <c r="I29" s="57" t="s">
        <v>41</v>
      </c>
      <c r="J29" s="57" t="s">
        <v>41</v>
      </c>
      <c r="K29" s="57" t="s">
        <v>41</v>
      </c>
      <c r="L29" s="16">
        <f t="shared" si="1"/>
        <v>0</v>
      </c>
      <c r="M29" s="16">
        <f t="shared" si="1"/>
        <v>0</v>
      </c>
      <c r="N29" s="4"/>
      <c r="O29" s="4"/>
    </row>
    <row r="30" spans="1:15" ht="15.75" thickTop="1" x14ac:dyDescent="0.25">
      <c r="A30" s="13"/>
      <c r="B30" s="13"/>
      <c r="C30" s="13"/>
      <c r="D30" s="13"/>
      <c r="E30" s="13"/>
      <c r="F30" s="13"/>
      <c r="G30" s="13"/>
      <c r="H30" s="4"/>
      <c r="I30" s="4"/>
      <c r="J30" s="4"/>
      <c r="K30" s="4"/>
      <c r="L30" s="4"/>
      <c r="M30" s="4"/>
      <c r="N30" s="4"/>
      <c r="O30" s="4"/>
    </row>
    <row r="31" spans="1:15" x14ac:dyDescent="0.25">
      <c r="A31" s="13"/>
      <c r="B31" s="13"/>
      <c r="C31" s="13"/>
      <c r="D31" s="13"/>
      <c r="E31" s="13"/>
      <c r="F31" s="13"/>
      <c r="G31" s="13"/>
      <c r="H31" s="4"/>
      <c r="I31" s="4"/>
      <c r="J31" s="4"/>
      <c r="K31" s="4"/>
      <c r="L31" s="4"/>
      <c r="M31" s="4"/>
      <c r="N31" s="4"/>
      <c r="O31" s="4"/>
    </row>
    <row r="32" spans="1:15" x14ac:dyDescent="0.25">
      <c r="A32" s="13"/>
      <c r="B32" s="13"/>
      <c r="C32" s="13"/>
      <c r="D32" s="13"/>
      <c r="E32" s="13"/>
      <c r="F32" s="13"/>
      <c r="G32" s="13"/>
      <c r="H32" s="4"/>
      <c r="I32" s="4"/>
      <c r="J32" s="4"/>
      <c r="K32" s="4"/>
      <c r="L32" s="4"/>
      <c r="M32" s="4"/>
      <c r="N32" s="4"/>
      <c r="O32" s="4"/>
    </row>
    <row r="33" spans="1:15" x14ac:dyDescent="0.25">
      <c r="A33" s="13"/>
      <c r="B33" s="13"/>
      <c r="C33" s="13"/>
      <c r="D33" s="13"/>
      <c r="E33" s="13"/>
      <c r="F33" s="13"/>
      <c r="G33" s="13"/>
      <c r="H33" s="4"/>
      <c r="I33" s="4"/>
      <c r="J33" s="4"/>
      <c r="K33" s="4"/>
      <c r="L33" s="4"/>
      <c r="M33" s="4"/>
      <c r="N33" s="4"/>
      <c r="O33" s="4"/>
    </row>
    <row r="34" spans="1:15" x14ac:dyDescent="0.25">
      <c r="A34" s="13"/>
      <c r="B34" s="13"/>
      <c r="C34" s="13"/>
      <c r="D34" s="13"/>
      <c r="E34" s="13"/>
      <c r="F34" s="13"/>
      <c r="G34" s="13"/>
      <c r="H34" s="4"/>
      <c r="I34" s="4"/>
      <c r="J34" s="4"/>
      <c r="K34" s="4"/>
      <c r="L34" s="4"/>
      <c r="M34" s="4"/>
      <c r="N34" s="4"/>
      <c r="O34" s="4"/>
    </row>
    <row r="35" spans="1:15" x14ac:dyDescent="0.25">
      <c r="A35" s="13"/>
      <c r="B35" s="13"/>
      <c r="C35" s="13"/>
      <c r="D35" s="13"/>
      <c r="E35" s="13"/>
      <c r="F35" s="13"/>
      <c r="G35" s="13"/>
      <c r="H35" s="4"/>
      <c r="I35" s="4"/>
      <c r="J35" s="4"/>
      <c r="K35" s="4"/>
      <c r="L35" s="4"/>
      <c r="M35" s="4"/>
      <c r="N35" s="4"/>
      <c r="O35" s="4"/>
    </row>
    <row r="36" spans="1:15" x14ac:dyDescent="0.25">
      <c r="A36" s="13"/>
      <c r="B36" s="13"/>
      <c r="C36" s="13"/>
      <c r="D36" s="13"/>
      <c r="E36" s="13"/>
      <c r="F36" s="13"/>
      <c r="G36" s="13"/>
      <c r="H36" s="4"/>
      <c r="I36" s="4"/>
      <c r="J36" s="4"/>
      <c r="K36" s="4"/>
      <c r="L36" s="4"/>
      <c r="M36" s="4"/>
      <c r="N36" s="4"/>
      <c r="O36" s="4"/>
    </row>
    <row r="37" spans="1:15" x14ac:dyDescent="0.25">
      <c r="A37" s="13"/>
      <c r="B37" s="13"/>
      <c r="C37" s="13"/>
      <c r="D37" s="13"/>
      <c r="E37" s="13"/>
      <c r="F37" s="13"/>
      <c r="G37" s="13"/>
      <c r="H37" s="4"/>
      <c r="I37" s="4"/>
      <c r="J37" s="4"/>
      <c r="K37" s="4"/>
      <c r="L37" s="4"/>
      <c r="M37" s="4"/>
      <c r="N37" s="4"/>
      <c r="O37" s="4"/>
    </row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2.01.02</vt:lpstr>
      <vt:lpstr>2.01.03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2023-04-06T12:59:29Z</dcterms:created>
  <dcterms:modified xsi:type="dcterms:W3CDTF">2024-12-24T10:46:46Z</dcterms:modified>
</cp:coreProperties>
</file>