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R:\12.Healthcare and Social (სოციალური)\01JANDACVA_SOCIALURI\01_STAT_For_Site\For_Site_2024\02_socialuri_programebi\"/>
    </mc:Choice>
  </mc:AlternateContent>
  <xr:revisionPtr revIDLastSave="0" documentId="13_ncr:1_{33BF6D0A-B0D1-45D2-B9BB-52BB2DBA9D3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სარჩევი" sheetId="19" r:id="rId1"/>
    <sheet name="2.06.01" sheetId="16" r:id="rId2"/>
    <sheet name="2.06.02" sheetId="17" r:id="rId3"/>
    <sheet name="2.06.03" sheetId="1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2" i="16" l="1"/>
  <c r="M28" i="16"/>
  <c r="M13" i="16"/>
  <c r="M14" i="16"/>
  <c r="M29" i="16"/>
  <c r="M30" i="16"/>
  <c r="M15" i="16" l="1"/>
  <c r="L29" i="16" l="1"/>
  <c r="L30" i="16"/>
  <c r="L28" i="16"/>
  <c r="L11" i="16"/>
  <c r="M11" i="16"/>
  <c r="N11" i="16"/>
  <c r="L7" i="16"/>
  <c r="M7" i="16"/>
  <c r="N7" i="16"/>
  <c r="K14" i="17" l="1"/>
  <c r="L14" i="17"/>
  <c r="M14" i="17"/>
  <c r="K29" i="17"/>
  <c r="L29" i="17"/>
  <c r="M29" i="17"/>
  <c r="K29" i="18" l="1"/>
  <c r="L29" i="18"/>
  <c r="M29" i="18"/>
  <c r="H29" i="18"/>
  <c r="G29" i="17"/>
  <c r="H29" i="17"/>
  <c r="I29" i="16"/>
  <c r="I30" i="16"/>
  <c r="I28" i="16"/>
  <c r="I13" i="16"/>
  <c r="I14" i="16"/>
  <c r="I12" i="16"/>
  <c r="G29" i="18" l="1"/>
  <c r="C29" i="17"/>
  <c r="D29" i="17"/>
  <c r="E29" i="17"/>
  <c r="F29" i="17"/>
  <c r="G29" i="16"/>
  <c r="H29" i="16"/>
  <c r="G30" i="16"/>
  <c r="H30" i="16"/>
  <c r="H28" i="16"/>
  <c r="E28" i="16"/>
  <c r="F28" i="16"/>
  <c r="G28" i="16"/>
  <c r="E29" i="16"/>
  <c r="F29" i="16"/>
  <c r="E30" i="16"/>
  <c r="F30" i="16"/>
  <c r="D29" i="16"/>
  <c r="D30" i="16"/>
  <c r="D28" i="16"/>
  <c r="E12" i="16"/>
  <c r="F12" i="16"/>
  <c r="G12" i="16"/>
  <c r="H12" i="16"/>
  <c r="E13" i="16"/>
  <c r="F13" i="16"/>
  <c r="G13" i="16"/>
  <c r="H13" i="16"/>
  <c r="E14" i="16"/>
  <c r="F14" i="16"/>
  <c r="G14" i="16"/>
  <c r="H14" i="16"/>
  <c r="D13" i="16"/>
  <c r="D14" i="16"/>
  <c r="D12" i="16"/>
  <c r="G14" i="17" l="1"/>
  <c r="H14" i="17"/>
  <c r="M31" i="16" l="1"/>
  <c r="N31" i="16"/>
  <c r="I31" i="16"/>
  <c r="H31" i="16"/>
  <c r="N27" i="16"/>
  <c r="M27" i="16"/>
  <c r="L27" i="16"/>
  <c r="I27" i="16"/>
  <c r="H27" i="16"/>
  <c r="N23" i="16"/>
  <c r="M23" i="16"/>
  <c r="L23" i="16"/>
  <c r="I23" i="16"/>
  <c r="H23" i="16"/>
  <c r="L31" i="16" l="1"/>
  <c r="M14" i="18" l="1"/>
  <c r="L14" i="18"/>
  <c r="K14" i="18"/>
  <c r="H14" i="18"/>
  <c r="G14" i="18"/>
  <c r="L15" i="16" l="1"/>
  <c r="I15" i="16"/>
  <c r="N15" i="16"/>
  <c r="H15" i="16"/>
  <c r="I11" i="16" l="1"/>
  <c r="H11" i="16"/>
  <c r="I7" i="16"/>
  <c r="H7" i="16"/>
</calcChain>
</file>

<file path=xl/sharedStrings.xml><?xml version="1.0" encoding="utf-8"?>
<sst xmlns="http://schemas.openxmlformats.org/spreadsheetml/2006/main" count="308" uniqueCount="58">
  <si>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</si>
  <si>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სულ</t>
  </si>
  <si>
    <t>სქესი</t>
  </si>
  <si>
    <t>ასაკობრივი ჯგუფი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</si>
  <si>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</si>
  <si>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</si>
  <si>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</si>
  <si>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</si>
  <si>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</si>
  <si>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</si>
  <si>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</si>
  <si>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</si>
  <si>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</si>
  <si>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</si>
  <si>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</si>
  <si>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</si>
  <si>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რაიონი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</si>
  <si>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</si>
  <si>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</si>
  <si>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</si>
  <si>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</si>
  <si>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</si>
  <si>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</si>
  <si>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</si>
  <si>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</si>
  <si>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</si>
  <si>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</si>
  <si>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0_9</t>
  </si>
  <si>
    <t>10_14</t>
  </si>
  <si>
    <t>უცხო ენა</t>
  </si>
  <si>
    <t>ფიზიკა_მათემატიკა</t>
  </si>
  <si>
    <t>ცეკვა</t>
  </si>
  <si>
    <t>ხატვა_ხელოვნება</t>
  </si>
  <si>
    <t>სიმღერა</t>
  </si>
  <si>
    <t>სპორტი</t>
  </si>
  <si>
    <t>ქიმია_ბიოლოგია</t>
  </si>
  <si>
    <t>ქართული ენა და ლიტერატურა</t>
  </si>
  <si>
    <t>მუსიკა</t>
  </si>
  <si>
    <t>სხვა</t>
  </si>
  <si>
    <t>ბიჭი</t>
  </si>
  <si>
    <t>გოგო</t>
  </si>
  <si>
    <t>15_17</t>
  </si>
  <si>
    <t>"უფასო სწავლება მოსწავლე-ახალგაზრდობის სახლებსა და სასახლეში" ქვეპროგრამის ფარგლებში გაწეულ მომსახურებათა რაოდენობა რაიონების მიხედვით</t>
  </si>
  <si>
    <t>"უფასო სწავლება მოსწავლე-ახალგაზრდობის სახლებსა და სასახლეში" ქვეპროგრამის ფარგლებში გაწეულ მომსახურებებზე გადარიცხული თანხა რაიონების მიხედვით</t>
  </si>
  <si>
    <t>"უფასო სწავლება მოსწავლე-ახალგაზრდობის სახლებსა და სასახლეში" ქვეპროგრამის ფარგლებში გაწეულ მომსახურებათა რაოდენობა სქესისა და ასაკობრივი ჯგუფების მიხედვით</t>
  </si>
  <si>
    <t>"უფასო სწავლება მოსწავლე-ახალგაზრდობის სახლებსა და სასახლეში" ქვეპროგრამის ფარგლებში გადარიცხული თანხა სქესისა და ასაკობრივი ჯგუფების მიხედვით</t>
  </si>
  <si>
    <t>"უფასო სწავლება მოსწავლე-ახალგაზრდობის სახლებსა და სასახლეში" ქვეპროგრამის ფარგლებში გაწეულ მომსახურებათა რაოდენობა საგნების მიხედვით</t>
  </si>
  <si>
    <t>"უფასო სწავლება მოსწავლე-ახალგაზრდობის სახლებსა და სასახლეში" ქვეპროგრამის ფარგლებში გაწეულ მომსახურებებზე გადარიცხული თანხა საგნების მიხედვით</t>
  </si>
  <si>
    <t>ფურცელი</t>
  </si>
  <si>
    <t>ცხრილის შინაარსი</t>
  </si>
  <si>
    <t>2.06.01</t>
  </si>
  <si>
    <t>2.06.02</t>
  </si>
  <si>
    <t>2.06.03</t>
  </si>
  <si>
    <t>"უფასო სწავლება მოსწავლე-ახალგაზრდობის სახლებსა და სასახლეში" ქვეპროგრამის ფარგლებში გაწეულ მომსახურებათა რაოდენობა სქესისა და ასაკობრივი ჯგუფების მიხედვით და გადარიცხული თანხა</t>
  </si>
  <si>
    <t>"უფასო სწავლება მოსწავლე-ახალგაზრდობის სახლებსა და სასახლეში" ქვეპროგრამის ფარგლებში გაწეულ მომსახურებათა რაოდენობა საგნების მიხედვით და გადარიცხული თანხა</t>
  </si>
  <si>
    <t>"უფასო სწავლება მოსწავლე-ახალგაზრდობის სახლებსა და სასახლეში" ქვეპროგრამის ფარგლებში გაწეულ მომსახურებათა რაოდენობა რაიონების მიხედვით და გადარიცხული თანხა</t>
  </si>
  <si>
    <t>სარჩევში დაბრუნება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</si>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</sst>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\-"/>
    <numFmt numFmtId="165" formatCode="#,##0.0;\-#,##0.0;\-"/>
  </numFmts>
  <fonts count="12" x14ac:knownFonts="1">
    <font>
      <sz val="11"/>
      <color theme="1"/>
      <name val="Sylfaen"/>
      <family val="2"/>
      <scheme val="minor"/>
    </font>
    <font>
      <b/>
      <sz val="14"/>
      <color rgb="FF0070C0"/>
      <name val="Sylfaen"/>
      <family val="2"/>
      <charset val="204"/>
      <scheme val="minor"/>
    </font>
    <font>
      <sz val="11"/>
      <color theme="1"/>
      <name val="Sylfaen"/>
      <family val="2"/>
      <charset val="204"/>
      <scheme val="minor"/>
    </font>
    <font>
      <b/>
      <sz val="12"/>
      <color rgb="FF0070C0"/>
      <name val="Sylfaen"/>
      <family val="2"/>
      <charset val="204"/>
      <scheme val="minor"/>
    </font>
    <font>
      <b/>
      <sz val="9"/>
      <color rgb="FF000000"/>
      <name val="Sylfaen"/>
      <family val="1"/>
    </font>
    <font>
      <sz val="9"/>
      <color rgb="FF000000"/>
      <name val="Sylfaen"/>
      <family val="1"/>
    </font>
    <font>
      <sz val="12"/>
      <color theme="1"/>
      <name val="Sylfaen"/>
      <family val="2"/>
      <charset val="204"/>
      <scheme val="minor"/>
    </font>
    <font>
      <b/>
      <sz val="18"/>
      <color rgb="FF0070C0"/>
      <name val="Sylfaen"/>
      <family val="2"/>
      <charset val="204"/>
      <scheme val="minor"/>
    </font>
    <font>
      <sz val="22"/>
      <color theme="1"/>
      <name val="Sylfaen"/>
      <family val="2"/>
      <scheme val="minor"/>
    </font>
    <font>
      <u/>
      <sz val="11"/>
      <color theme="10"/>
      <name val="Sylfaen"/>
      <family val="2"/>
      <scheme val="minor"/>
    </font>
    <font>
      <sz val="24"/>
      <color theme="1"/>
      <name val="Sylfaen"/>
      <family val="2"/>
      <scheme val="minor"/>
    </font>
    <font>
      <u/>
      <sz val="13"/>
      <color theme="10"/>
      <name val="Sylfaen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4F0"/>
      </top>
      <bottom style="double">
        <color rgb="FF00B4F0"/>
      </bottom>
      <diagonal/>
    </border>
    <border>
      <left/>
      <right/>
      <top style="double">
        <color rgb="FF00B4F0"/>
      </top>
      <bottom/>
      <diagonal/>
    </border>
    <border>
      <left/>
      <right/>
      <top/>
      <bottom style="double">
        <color rgb="FF00B4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2060"/>
      </top>
      <bottom/>
      <diagonal/>
    </border>
    <border>
      <left/>
      <right/>
      <top/>
      <bottom style="double">
        <color rgb="FF00206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1">
    <xf numFmtId="0" fontId="0" fillId="0" borderId="0" xfId="0"/>
    <xf numFmtId="0" fontId="1" fillId="2" borderId="0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right" vertical="center"/>
    </xf>
    <xf numFmtId="0" fontId="5" fillId="3" borderId="0" xfId="0" applyFont="1" applyFill="1" applyAlignment="1">
      <alignment vertical="center"/>
    </xf>
    <xf numFmtId="0" fontId="4" fillId="4" borderId="2" xfId="0" applyFont="1" applyFill="1" applyBorder="1" applyAlignment="1">
      <alignment vertical="center"/>
    </xf>
    <xf numFmtId="0" fontId="3" fillId="3" borderId="1" xfId="0" applyNumberFormat="1" applyFont="1" applyFill="1" applyBorder="1" applyAlignment="1">
      <alignment horizontal="centerContinuous" vertical="center"/>
    </xf>
    <xf numFmtId="164" fontId="5" fillId="3" borderId="0" xfId="0" applyNumberFormat="1" applyFont="1" applyFill="1" applyAlignment="1">
      <alignment horizontal="right" vertical="center"/>
    </xf>
    <xf numFmtId="164" fontId="4" fillId="4" borderId="2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4" borderId="5" xfId="0" applyFont="1" applyFill="1" applyBorder="1" applyAlignment="1">
      <alignment horizontal="center" vertical="center"/>
    </xf>
    <xf numFmtId="0" fontId="4" fillId="3" borderId="0" xfId="0" applyFont="1" applyFill="1" applyAlignment="1">
      <alignment vertical="center"/>
    </xf>
    <xf numFmtId="164" fontId="5" fillId="3" borderId="0" xfId="0" applyNumberFormat="1" applyFont="1" applyFill="1" applyAlignment="1">
      <alignment vertical="center"/>
    </xf>
    <xf numFmtId="164" fontId="2" fillId="3" borderId="0" xfId="0" applyNumberFormat="1" applyFont="1" applyFill="1" applyBorder="1" applyAlignment="1">
      <alignment vertical="center"/>
    </xf>
    <xf numFmtId="164" fontId="4" fillId="4" borderId="2" xfId="0" applyNumberFormat="1" applyFont="1" applyFill="1" applyBorder="1" applyAlignment="1">
      <alignment vertical="center"/>
    </xf>
    <xf numFmtId="3" fontId="4" fillId="4" borderId="2" xfId="0" applyNumberFormat="1" applyFont="1" applyFill="1" applyBorder="1" applyAlignment="1">
      <alignment horizontal="left" vertical="center"/>
    </xf>
    <xf numFmtId="165" fontId="5" fillId="3" borderId="0" xfId="0" applyNumberFormat="1" applyFont="1" applyFill="1" applyAlignment="1">
      <alignment horizontal="right" vertical="center"/>
    </xf>
    <xf numFmtId="165" fontId="4" fillId="4" borderId="2" xfId="0" applyNumberFormat="1" applyFont="1" applyFill="1" applyBorder="1" applyAlignment="1">
      <alignment horizontal="right" vertical="center"/>
    </xf>
    <xf numFmtId="0" fontId="3" fillId="3" borderId="1" xfId="0" applyNumberFormat="1" applyFont="1" applyFill="1" applyBorder="1" applyAlignment="1">
      <alignment horizontal="centerContinuous" vertical="center" wrapText="1"/>
    </xf>
    <xf numFmtId="0" fontId="6" fillId="0" borderId="0" xfId="0" applyNumberFormat="1" applyFont="1" applyFill="1" applyBorder="1" applyAlignment="1">
      <alignment vertical="center"/>
    </xf>
    <xf numFmtId="0" fontId="3" fillId="3" borderId="1" xfId="0" quotePrefix="1" applyNumberFormat="1" applyFont="1" applyFill="1" applyBorder="1" applyAlignment="1">
      <alignment horizontal="centerContinuous" vertical="center" wrapText="1"/>
    </xf>
    <xf numFmtId="165" fontId="5" fillId="3" borderId="0" xfId="0" applyNumberFormat="1" applyFont="1" applyFill="1" applyAlignment="1">
      <alignment vertical="center"/>
    </xf>
    <xf numFmtId="0" fontId="7" fillId="3" borderId="0" xfId="0" applyNumberFormat="1" applyFont="1" applyFill="1" applyBorder="1" applyAlignment="1">
      <alignment horizontal="center" vertical="center"/>
    </xf>
    <xf numFmtId="0" fontId="8" fillId="0" borderId="0" xfId="0" applyFont="1"/>
    <xf numFmtId="0" fontId="0" fillId="0" borderId="0" xfId="0" applyFont="1"/>
    <xf numFmtId="0" fontId="1" fillId="0" borderId="6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1" fillId="0" borderId="7" xfId="0" applyNumberFormat="1" applyFont="1" applyFill="1" applyBorder="1" applyAlignment="1">
      <alignment vertical="center"/>
    </xf>
    <xf numFmtId="0" fontId="10" fillId="0" borderId="0" xfId="0" applyFont="1"/>
    <xf numFmtId="0" fontId="11" fillId="0" borderId="6" xfId="1" applyNumberFormat="1" applyFont="1" applyFill="1" applyBorder="1" applyAlignment="1">
      <alignment vertical="center"/>
    </xf>
    <xf numFmtId="0" fontId="11" fillId="0" borderId="0" xfId="1" applyNumberFormat="1" applyFont="1" applyFill="1" applyBorder="1" applyAlignment="1">
      <alignment vertical="center"/>
    </xf>
    <xf numFmtId="0" fontId="11" fillId="0" borderId="7" xfId="1" applyNumberFormat="1" applyFont="1" applyFill="1" applyBorder="1" applyAlignment="1">
      <alignment vertical="center"/>
    </xf>
    <xf numFmtId="0" fontId="9" fillId="0" borderId="0" xfId="1" applyNumberForma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B4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4725</xdr:colOff>
      <xdr:row>1</xdr:row>
      <xdr:rowOff>0</xdr:rowOff>
    </xdr:to>
    <xdr:pic>
      <xdr:nvPicPr>
        <xdr:cNvPr id="4" name="Picture 3" descr="logo1.png">
          <a:extLst>
            <a:ext uri="{FF2B5EF4-FFF2-40B4-BE49-F238E27FC236}">
              <a16:creationId xmlns:a16="http://schemas.microsoft.com/office/drawing/2014/main" id="{EEC89C29-D55F-4587-9612-83DCBE53E3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4" name="Picture 3" descr="logo1.pn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workbookViewId="0">
      <selection activeCell="B4" sqref="B4"/>
    </sheetView>
  </sheetViews>
  <sheetFormatPr defaultColWidth="9.125" defaultRowHeight="33" x14ac:dyDescent="0.55000000000000004"/>
  <cols>
    <col min="1" max="1" width="22" style="31" customWidth="1"/>
    <col min="2" max="2" width="233.75" style="31" bestFit="1" customWidth="1"/>
    <col min="3" max="3" width="9.125" style="31"/>
    <col min="4" max="4" width="27.375" style="31" bestFit="1" customWidth="1"/>
    <col min="5" max="16384" width="9.125" style="31"/>
  </cols>
  <sheetData>
    <row r="1" spans="1:4" s="26" customFormat="1" ht="31.5" thickBot="1" x14ac:dyDescent="0.6">
      <c r="A1" s="25" t="s">
        <v>48</v>
      </c>
      <c r="B1" s="25" t="s">
        <v>49</v>
      </c>
      <c r="D1" s="27"/>
    </row>
    <row r="2" spans="1:4" s="26" customFormat="1" ht="31.5" thickTop="1" x14ac:dyDescent="0.55000000000000004">
      <c r="A2" s="28" t="s">
        <v>50</v>
      </c>
      <c r="B2" s="32" t="s">
        <v>53</v>
      </c>
    </row>
    <row r="3" spans="1:4" s="26" customFormat="1" ht="30.75" x14ac:dyDescent="0.55000000000000004">
      <c r="A3" s="29" t="s">
        <v>51</v>
      </c>
      <c r="B3" s="33" t="s">
        <v>54</v>
      </c>
    </row>
    <row r="4" spans="1:4" s="26" customFormat="1" ht="31.5" thickBot="1" x14ac:dyDescent="0.6">
      <c r="A4" s="30" t="s">
        <v>52</v>
      </c>
      <c r="B4" s="34" t="s">
        <v>55</v>
      </c>
    </row>
    <row r="5" spans="1:4" ht="33.75" thickTop="1" x14ac:dyDescent="0.55000000000000004"/>
  </sheetData>
  <hyperlinks>
    <hyperlink ref="B2" location="'2.06.01'!A1" display="&quot;უფასო სწავლება მოსწავლე-ახალგაზრდობის სახლებსა და სასახლეში&quot; ქვეპროგრამის ფარგლებში გაწეულ მომსახურებათა რაოდენობა სქესისა და ასაკობრივი ჯგუფების მიხედვით და გადარიცხული თანხა" xr:uid="{00000000-0004-0000-0000-000000000000}"/>
    <hyperlink ref="B3" location="'2.06.02'!A1" display="&quot;უფასო სწავლება მოსწავლე-ახალგაზრდობის სახლებსა და სასახლეში&quot; ქვეპროგრამის ფარგლებში გაწეულ მომსახურებათა რაოდენობა საგნების მიხედვით და გადარიცხული თანხა" xr:uid="{00000000-0004-0000-0000-000001000000}"/>
    <hyperlink ref="B4" location="'2.06.03'!A1" display="&quot;უფასო სწავლება მოსწავლე-ახალგაზრდობის სახლებსა და სასახლეში&quot; ქვეპროგრამის ფარგლებში გაწეულ მომსახურებათა რაოდენობა რაიონების მიხედვით და გადარიცხული თანხა" xr:uid="{00000000-0004-0000-0000-000002000000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2"/>
  <sheetViews>
    <sheetView showGridLines="0" tabSelected="1" zoomScaleNormal="100" workbookViewId="0">
      <selection activeCell="O4" sqref="O4"/>
    </sheetView>
  </sheetViews>
  <sheetFormatPr defaultColWidth="9.125" defaultRowHeight="15" x14ac:dyDescent="0.25"/>
  <cols>
    <col min="1" max="1" width="14.125" style="3" customWidth="1"/>
    <col min="2" max="2" width="16.375" style="3" bestFit="1" customWidth="1"/>
    <col min="3" max="7" width="13.75" style="3" customWidth="1"/>
    <col min="8" max="13" width="13.75" style="2" customWidth="1"/>
    <col min="14" max="14" width="16.87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39" t="s">
        <v>0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5" t="s">
        <v>56</v>
      </c>
    </row>
    <row r="2" spans="1:15" s="22" customFormat="1" ht="24.95" customHeight="1" thickBot="1" x14ac:dyDescent="0.3">
      <c r="A2" s="8" t="s">
        <v>44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5" ht="16.5" thickTop="1" thickBot="1" x14ac:dyDescent="0.3">
      <c r="A3" s="4" t="s">
        <v>2</v>
      </c>
      <c r="B3" s="4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</row>
    <row r="4" spans="1:15" ht="15.75" thickTop="1" x14ac:dyDescent="0.25">
      <c r="A4" s="36" t="s">
        <v>39</v>
      </c>
      <c r="B4" s="6" t="s">
        <v>27</v>
      </c>
      <c r="C4" s="9">
        <v>0</v>
      </c>
      <c r="D4" s="9">
        <v>301</v>
      </c>
      <c r="E4" s="9">
        <v>281</v>
      </c>
      <c r="F4" s="9">
        <v>275</v>
      </c>
      <c r="G4" s="9">
        <v>270</v>
      </c>
      <c r="H4" s="9">
        <v>262</v>
      </c>
      <c r="I4" s="9">
        <v>254</v>
      </c>
      <c r="J4" s="9" t="s">
        <v>57</v>
      </c>
      <c r="K4" s="9" t="s">
        <v>57</v>
      </c>
      <c r="L4" s="9">
        <v>248</v>
      </c>
      <c r="M4" s="9">
        <v>276</v>
      </c>
      <c r="N4" s="9"/>
    </row>
    <row r="5" spans="1:15" x14ac:dyDescent="0.25">
      <c r="A5" s="37"/>
      <c r="B5" s="6" t="s">
        <v>28</v>
      </c>
      <c r="C5" s="9">
        <v>0</v>
      </c>
      <c r="D5" s="9">
        <v>440</v>
      </c>
      <c r="E5" s="9">
        <v>452</v>
      </c>
      <c r="F5" s="9">
        <v>449</v>
      </c>
      <c r="G5" s="9">
        <v>448</v>
      </c>
      <c r="H5" s="9">
        <v>447</v>
      </c>
      <c r="I5" s="9">
        <v>452</v>
      </c>
      <c r="J5" s="9" t="s">
        <v>57</v>
      </c>
      <c r="K5" s="9" t="s">
        <v>57</v>
      </c>
      <c r="L5" s="9">
        <v>374</v>
      </c>
      <c r="M5" s="9">
        <v>428</v>
      </c>
      <c r="N5" s="9"/>
    </row>
    <row r="6" spans="1:15" ht="15.75" thickBot="1" x14ac:dyDescent="0.3">
      <c r="A6" s="37"/>
      <c r="B6" s="6" t="s">
        <v>41</v>
      </c>
      <c r="C6" s="9">
        <v>0</v>
      </c>
      <c r="D6" s="9">
        <v>134</v>
      </c>
      <c r="E6" s="9">
        <v>155</v>
      </c>
      <c r="F6" s="9">
        <v>165</v>
      </c>
      <c r="G6" s="9">
        <v>167</v>
      </c>
      <c r="H6" s="9">
        <v>174</v>
      </c>
      <c r="I6" s="9">
        <v>176</v>
      </c>
      <c r="J6" s="9" t="s">
        <v>57</v>
      </c>
      <c r="K6" s="9" t="s">
        <v>57</v>
      </c>
      <c r="L6" s="9">
        <v>109</v>
      </c>
      <c r="M6" s="9">
        <v>124</v>
      </c>
      <c r="N6" s="9"/>
    </row>
    <row r="7" spans="1:15" ht="16.5" thickTop="1" thickBot="1" x14ac:dyDescent="0.3">
      <c r="A7" s="38"/>
      <c r="B7" s="7" t="s">
        <v>1</v>
      </c>
      <c r="C7" s="10">
        <v>0</v>
      </c>
      <c r="D7" s="10">
        <v>875</v>
      </c>
      <c r="E7" s="10">
        <v>888</v>
      </c>
      <c r="F7" s="10">
        <v>889</v>
      </c>
      <c r="G7" s="10">
        <v>885</v>
      </c>
      <c r="H7" s="10">
        <f t="shared" ref="H7:J7" si="0">SUM(H4:H6)</f>
        <v>883</v>
      </c>
      <c r="I7" s="10">
        <f t="shared" si="0"/>
        <v>882</v>
      </c>
      <c r="J7" s="10" t="s">
        <v>57</v>
      </c>
      <c r="K7" s="10" t="s">
        <v>57</v>
      </c>
      <c r="L7" s="10">
        <f t="shared" ref="L7:N7" si="1">SUM(L4:L6)</f>
        <v>731</v>
      </c>
      <c r="M7" s="10">
        <f t="shared" si="1"/>
        <v>828</v>
      </c>
      <c r="N7" s="10">
        <f t="shared" si="1"/>
        <v>0</v>
      </c>
    </row>
    <row r="8" spans="1:15" ht="15.75" thickTop="1" x14ac:dyDescent="0.25">
      <c r="A8" s="36" t="s">
        <v>40</v>
      </c>
      <c r="B8" s="6" t="s">
        <v>27</v>
      </c>
      <c r="C8" s="9">
        <v>0</v>
      </c>
      <c r="D8" s="9">
        <v>367</v>
      </c>
      <c r="E8" s="9">
        <v>360</v>
      </c>
      <c r="F8" s="9">
        <v>361</v>
      </c>
      <c r="G8" s="9">
        <v>352</v>
      </c>
      <c r="H8" s="9">
        <v>347</v>
      </c>
      <c r="I8" s="9">
        <v>336</v>
      </c>
      <c r="J8" s="9" t="s">
        <v>57</v>
      </c>
      <c r="K8" s="9" t="s">
        <v>57</v>
      </c>
      <c r="L8" s="9">
        <v>301</v>
      </c>
      <c r="M8" s="9">
        <v>335</v>
      </c>
      <c r="N8" s="9"/>
    </row>
    <row r="9" spans="1:15" x14ac:dyDescent="0.25">
      <c r="A9" s="37"/>
      <c r="B9" s="6" t="s">
        <v>28</v>
      </c>
      <c r="C9" s="9">
        <v>0</v>
      </c>
      <c r="D9" s="9">
        <v>536</v>
      </c>
      <c r="E9" s="9">
        <v>542</v>
      </c>
      <c r="F9" s="9">
        <v>535</v>
      </c>
      <c r="G9" s="9">
        <v>539</v>
      </c>
      <c r="H9" s="9">
        <v>540</v>
      </c>
      <c r="I9" s="9">
        <v>544</v>
      </c>
      <c r="J9" s="9" t="s">
        <v>57</v>
      </c>
      <c r="K9" s="9" t="s">
        <v>57</v>
      </c>
      <c r="L9" s="9">
        <v>469</v>
      </c>
      <c r="M9" s="9">
        <v>531</v>
      </c>
      <c r="N9" s="9"/>
    </row>
    <row r="10" spans="1:15" ht="15.75" thickBot="1" x14ac:dyDescent="0.3">
      <c r="A10" s="37"/>
      <c r="B10" s="6" t="s">
        <v>41</v>
      </c>
      <c r="C10" s="9">
        <v>0</v>
      </c>
      <c r="D10" s="9">
        <v>146</v>
      </c>
      <c r="E10" s="9">
        <v>162</v>
      </c>
      <c r="F10" s="9">
        <v>166</v>
      </c>
      <c r="G10" s="9">
        <v>169</v>
      </c>
      <c r="H10" s="9">
        <v>178</v>
      </c>
      <c r="I10" s="9">
        <v>184</v>
      </c>
      <c r="J10" s="9" t="s">
        <v>57</v>
      </c>
      <c r="K10" s="9" t="s">
        <v>57</v>
      </c>
      <c r="L10" s="9">
        <v>115</v>
      </c>
      <c r="M10" s="9">
        <v>144</v>
      </c>
      <c r="N10" s="9"/>
    </row>
    <row r="11" spans="1:15" ht="16.5" thickTop="1" thickBot="1" x14ac:dyDescent="0.3">
      <c r="A11" s="38"/>
      <c r="B11" s="7" t="s">
        <v>1</v>
      </c>
      <c r="C11" s="10">
        <v>0</v>
      </c>
      <c r="D11" s="10">
        <v>1049</v>
      </c>
      <c r="E11" s="10">
        <v>1064</v>
      </c>
      <c r="F11" s="10">
        <v>1062</v>
      </c>
      <c r="G11" s="10">
        <v>1060</v>
      </c>
      <c r="H11" s="10">
        <f t="shared" ref="H11:N11" si="2">SUM(H8:H10)</f>
        <v>1065</v>
      </c>
      <c r="I11" s="10">
        <f t="shared" si="2"/>
        <v>1064</v>
      </c>
      <c r="J11" s="10" t="s">
        <v>57</v>
      </c>
      <c r="K11" s="10" t="s">
        <v>57</v>
      </c>
      <c r="L11" s="10">
        <f t="shared" si="2"/>
        <v>885</v>
      </c>
      <c r="M11" s="10">
        <f t="shared" si="2"/>
        <v>1010</v>
      </c>
      <c r="N11" s="10">
        <f t="shared" si="2"/>
        <v>0</v>
      </c>
    </row>
    <row r="12" spans="1:15" ht="15.75" thickTop="1" x14ac:dyDescent="0.25">
      <c r="A12" s="36" t="s">
        <v>1</v>
      </c>
      <c r="B12" s="6" t="s">
        <v>27</v>
      </c>
      <c r="C12" s="9">
        <v>0</v>
      </c>
      <c r="D12" s="9">
        <f>D4+D8</f>
        <v>668</v>
      </c>
      <c r="E12" s="9">
        <f t="shared" ref="E12:I12" si="3">E4+E8</f>
        <v>641</v>
      </c>
      <c r="F12" s="9">
        <f t="shared" si="3"/>
        <v>636</v>
      </c>
      <c r="G12" s="9">
        <f t="shared" si="3"/>
        <v>622</v>
      </c>
      <c r="H12" s="9">
        <f t="shared" si="3"/>
        <v>609</v>
      </c>
      <c r="I12" s="9">
        <f t="shared" si="3"/>
        <v>590</v>
      </c>
      <c r="J12" s="9" t="s">
        <v>57</v>
      </c>
      <c r="K12" s="9" t="s">
        <v>57</v>
      </c>
      <c r="L12" s="9">
        <v>549</v>
      </c>
      <c r="M12" s="9">
        <f>M4+M8</f>
        <v>611</v>
      </c>
      <c r="N12" s="9"/>
    </row>
    <row r="13" spans="1:15" x14ac:dyDescent="0.25">
      <c r="A13" s="37"/>
      <c r="B13" s="6" t="s">
        <v>28</v>
      </c>
      <c r="C13" s="9">
        <v>0</v>
      </c>
      <c r="D13" s="9">
        <f t="shared" ref="D13:I14" si="4">D5+D9</f>
        <v>976</v>
      </c>
      <c r="E13" s="9">
        <f t="shared" si="4"/>
        <v>994</v>
      </c>
      <c r="F13" s="9">
        <f t="shared" si="4"/>
        <v>984</v>
      </c>
      <c r="G13" s="9">
        <f t="shared" si="4"/>
        <v>987</v>
      </c>
      <c r="H13" s="9">
        <f t="shared" si="4"/>
        <v>987</v>
      </c>
      <c r="I13" s="9">
        <f t="shared" si="4"/>
        <v>996</v>
      </c>
      <c r="J13" s="9" t="s">
        <v>57</v>
      </c>
      <c r="K13" s="9" t="s">
        <v>57</v>
      </c>
      <c r="L13" s="9">
        <v>843</v>
      </c>
      <c r="M13" s="9">
        <f t="shared" ref="M13:M14" si="5">M5+M9</f>
        <v>959</v>
      </c>
      <c r="N13" s="9"/>
    </row>
    <row r="14" spans="1:15" ht="15.75" thickBot="1" x14ac:dyDescent="0.3">
      <c r="A14" s="37"/>
      <c r="B14" s="6" t="s">
        <v>41</v>
      </c>
      <c r="C14" s="9">
        <v>0</v>
      </c>
      <c r="D14" s="9">
        <f t="shared" si="4"/>
        <v>280</v>
      </c>
      <c r="E14" s="9">
        <f t="shared" si="4"/>
        <v>317</v>
      </c>
      <c r="F14" s="9">
        <f t="shared" si="4"/>
        <v>331</v>
      </c>
      <c r="G14" s="9">
        <f t="shared" si="4"/>
        <v>336</v>
      </c>
      <c r="H14" s="9">
        <f t="shared" si="4"/>
        <v>352</v>
      </c>
      <c r="I14" s="9">
        <f t="shared" si="4"/>
        <v>360</v>
      </c>
      <c r="J14" s="9" t="s">
        <v>57</v>
      </c>
      <c r="K14" s="9" t="s">
        <v>57</v>
      </c>
      <c r="L14" s="9">
        <v>224</v>
      </c>
      <c r="M14" s="9">
        <f t="shared" si="5"/>
        <v>268</v>
      </c>
      <c r="N14" s="9"/>
    </row>
    <row r="15" spans="1:15" ht="16.5" thickTop="1" thickBot="1" x14ac:dyDescent="0.3">
      <c r="A15" s="38"/>
      <c r="B15" s="7" t="s">
        <v>1</v>
      </c>
      <c r="C15" s="10">
        <v>0</v>
      </c>
      <c r="D15" s="10">
        <v>1924</v>
      </c>
      <c r="E15" s="10">
        <v>1952</v>
      </c>
      <c r="F15" s="10">
        <v>1951</v>
      </c>
      <c r="G15" s="10">
        <v>1945</v>
      </c>
      <c r="H15" s="10">
        <f t="shared" ref="H15:N15" si="6">SUM(H12:H14)</f>
        <v>1948</v>
      </c>
      <c r="I15" s="10">
        <f t="shared" si="6"/>
        <v>1946</v>
      </c>
      <c r="J15" s="10" t="s">
        <v>57</v>
      </c>
      <c r="K15" s="10" t="s">
        <v>57</v>
      </c>
      <c r="L15" s="10">
        <f t="shared" si="6"/>
        <v>1616</v>
      </c>
      <c r="M15" s="10">
        <f>SUM(M12:M14)</f>
        <v>1838</v>
      </c>
      <c r="N15" s="10">
        <f t="shared" si="6"/>
        <v>0</v>
      </c>
    </row>
    <row r="16" spans="1:15" ht="15.75" thickTop="1" x14ac:dyDescent="0.25"/>
    <row r="18" spans="1:14" s="22" customFormat="1" ht="24.95" customHeight="1" thickBot="1" x14ac:dyDescent="0.3">
      <c r="A18" s="8" t="s">
        <v>45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</row>
    <row r="19" spans="1:14" ht="16.5" thickTop="1" thickBot="1" x14ac:dyDescent="0.3">
      <c r="A19" s="4" t="s">
        <v>2</v>
      </c>
      <c r="B19" s="4" t="s">
        <v>3</v>
      </c>
      <c r="C19" s="5" t="s">
        <v>4</v>
      </c>
      <c r="D19" s="5" t="s">
        <v>5</v>
      </c>
      <c r="E19" s="5" t="s">
        <v>6</v>
      </c>
      <c r="F19" s="5" t="s">
        <v>7</v>
      </c>
      <c r="G19" s="5" t="s">
        <v>8</v>
      </c>
      <c r="H19" s="5" t="s">
        <v>9</v>
      </c>
      <c r="I19" s="5" t="s">
        <v>10</v>
      </c>
      <c r="J19" s="5" t="s">
        <v>11</v>
      </c>
      <c r="K19" s="5" t="s">
        <v>12</v>
      </c>
      <c r="L19" s="5" t="s">
        <v>13</v>
      </c>
      <c r="M19" s="5" t="s">
        <v>14</v>
      </c>
      <c r="N19" s="5" t="s">
        <v>15</v>
      </c>
    </row>
    <row r="20" spans="1:14" ht="15.75" thickTop="1" x14ac:dyDescent="0.25">
      <c r="A20" s="36" t="s">
        <v>39</v>
      </c>
      <c r="B20" s="6" t="s">
        <v>27</v>
      </c>
      <c r="C20" s="19">
        <v>0</v>
      </c>
      <c r="D20" s="19">
        <v>11990</v>
      </c>
      <c r="E20" s="19">
        <v>11180</v>
      </c>
      <c r="F20" s="19">
        <v>10960</v>
      </c>
      <c r="G20" s="19">
        <v>10750</v>
      </c>
      <c r="H20" s="19">
        <v>10430</v>
      </c>
      <c r="I20" s="19">
        <v>10110</v>
      </c>
      <c r="J20" s="19" t="s">
        <v>57</v>
      </c>
      <c r="K20" s="19" t="s">
        <v>57</v>
      </c>
      <c r="L20" s="19">
        <v>9985</v>
      </c>
      <c r="M20" s="19">
        <v>11075</v>
      </c>
      <c r="N20" s="19"/>
    </row>
    <row r="21" spans="1:14" x14ac:dyDescent="0.25">
      <c r="A21" s="37"/>
      <c r="B21" s="6" t="s">
        <v>28</v>
      </c>
      <c r="C21" s="19">
        <v>0</v>
      </c>
      <c r="D21" s="19">
        <v>17255</v>
      </c>
      <c r="E21" s="19">
        <v>17670</v>
      </c>
      <c r="F21" s="19">
        <v>17550</v>
      </c>
      <c r="G21" s="19">
        <v>17510</v>
      </c>
      <c r="H21" s="19">
        <v>17480</v>
      </c>
      <c r="I21" s="19">
        <v>17680</v>
      </c>
      <c r="J21" s="19" t="s">
        <v>57</v>
      </c>
      <c r="K21" s="19" t="s">
        <v>57</v>
      </c>
      <c r="L21" s="19">
        <v>14765</v>
      </c>
      <c r="M21" s="19">
        <v>16890</v>
      </c>
      <c r="N21" s="19"/>
    </row>
    <row r="22" spans="1:14" ht="15.75" thickBot="1" x14ac:dyDescent="0.3">
      <c r="A22" s="37"/>
      <c r="B22" s="6" t="s">
        <v>41</v>
      </c>
      <c r="C22" s="19">
        <v>0</v>
      </c>
      <c r="D22" s="19">
        <v>5250</v>
      </c>
      <c r="E22" s="19">
        <v>6070</v>
      </c>
      <c r="F22" s="19">
        <v>6460</v>
      </c>
      <c r="G22" s="19">
        <v>6550</v>
      </c>
      <c r="H22" s="19">
        <v>6820</v>
      </c>
      <c r="I22" s="19">
        <v>6900</v>
      </c>
      <c r="J22" s="19" t="s">
        <v>57</v>
      </c>
      <c r="K22" s="19" t="s">
        <v>57</v>
      </c>
      <c r="L22" s="19">
        <v>4310</v>
      </c>
      <c r="M22" s="19">
        <v>4870</v>
      </c>
      <c r="N22" s="19"/>
    </row>
    <row r="23" spans="1:14" ht="16.5" thickTop="1" thickBot="1" x14ac:dyDescent="0.3">
      <c r="A23" s="38"/>
      <c r="B23" s="7" t="s">
        <v>1</v>
      </c>
      <c r="C23" s="20">
        <v>0</v>
      </c>
      <c r="D23" s="20">
        <v>34495</v>
      </c>
      <c r="E23" s="20">
        <v>34920</v>
      </c>
      <c r="F23" s="20">
        <v>34970</v>
      </c>
      <c r="G23" s="20">
        <v>34810</v>
      </c>
      <c r="H23" s="20">
        <f t="shared" ref="H23:N23" si="7">SUM(H20:H22)</f>
        <v>34730</v>
      </c>
      <c r="I23" s="20">
        <f t="shared" si="7"/>
        <v>34690</v>
      </c>
      <c r="J23" s="20" t="s">
        <v>57</v>
      </c>
      <c r="K23" s="20" t="s">
        <v>57</v>
      </c>
      <c r="L23" s="20">
        <f t="shared" si="7"/>
        <v>29060</v>
      </c>
      <c r="M23" s="20">
        <f t="shared" si="7"/>
        <v>32835</v>
      </c>
      <c r="N23" s="20">
        <f t="shared" si="7"/>
        <v>0</v>
      </c>
    </row>
    <row r="24" spans="1:14" ht="15.75" thickTop="1" x14ac:dyDescent="0.25">
      <c r="A24" s="36" t="s">
        <v>40</v>
      </c>
      <c r="B24" s="6" t="s">
        <v>27</v>
      </c>
      <c r="C24" s="19">
        <v>0</v>
      </c>
      <c r="D24" s="19">
        <v>14690</v>
      </c>
      <c r="E24" s="19">
        <v>14385</v>
      </c>
      <c r="F24" s="19">
        <v>14435</v>
      </c>
      <c r="G24" s="19">
        <v>14110</v>
      </c>
      <c r="H24" s="19">
        <v>13910</v>
      </c>
      <c r="I24" s="19">
        <v>13440</v>
      </c>
      <c r="J24" s="19" t="s">
        <v>57</v>
      </c>
      <c r="K24" s="19" t="s">
        <v>57</v>
      </c>
      <c r="L24" s="19">
        <v>12060</v>
      </c>
      <c r="M24" s="19">
        <v>13355</v>
      </c>
      <c r="N24" s="19"/>
    </row>
    <row r="25" spans="1:14" x14ac:dyDescent="0.25">
      <c r="A25" s="37"/>
      <c r="B25" s="6" t="s">
        <v>28</v>
      </c>
      <c r="C25" s="19">
        <v>0</v>
      </c>
      <c r="D25" s="19">
        <v>21030</v>
      </c>
      <c r="E25" s="19">
        <v>21240</v>
      </c>
      <c r="F25" s="19">
        <v>20965</v>
      </c>
      <c r="G25" s="19">
        <v>21060</v>
      </c>
      <c r="H25" s="19">
        <v>21130</v>
      </c>
      <c r="I25" s="19">
        <v>21335</v>
      </c>
      <c r="J25" s="19" t="s">
        <v>57</v>
      </c>
      <c r="K25" s="19" t="s">
        <v>57</v>
      </c>
      <c r="L25" s="19">
        <v>18640</v>
      </c>
      <c r="M25" s="19">
        <v>20955</v>
      </c>
      <c r="N25" s="19"/>
    </row>
    <row r="26" spans="1:14" ht="15.75" thickBot="1" x14ac:dyDescent="0.3">
      <c r="A26" s="37"/>
      <c r="B26" s="6" t="s">
        <v>41</v>
      </c>
      <c r="C26" s="19">
        <v>0</v>
      </c>
      <c r="D26" s="19">
        <v>5670</v>
      </c>
      <c r="E26" s="19">
        <v>6280</v>
      </c>
      <c r="F26" s="19">
        <v>6430</v>
      </c>
      <c r="G26" s="19">
        <v>6550</v>
      </c>
      <c r="H26" s="19">
        <v>6880</v>
      </c>
      <c r="I26" s="19">
        <v>7095</v>
      </c>
      <c r="J26" s="19" t="s">
        <v>57</v>
      </c>
      <c r="K26" s="19" t="s">
        <v>57</v>
      </c>
      <c r="L26" s="19">
        <v>4490</v>
      </c>
      <c r="M26" s="19">
        <v>5555</v>
      </c>
      <c r="N26" s="19"/>
    </row>
    <row r="27" spans="1:14" ht="16.5" thickTop="1" thickBot="1" x14ac:dyDescent="0.3">
      <c r="A27" s="38"/>
      <c r="B27" s="7" t="s">
        <v>1</v>
      </c>
      <c r="C27" s="20">
        <v>0</v>
      </c>
      <c r="D27" s="20">
        <v>41390</v>
      </c>
      <c r="E27" s="20">
        <v>41905</v>
      </c>
      <c r="F27" s="20">
        <v>41830</v>
      </c>
      <c r="G27" s="20">
        <v>41720</v>
      </c>
      <c r="H27" s="20">
        <f t="shared" ref="H27:N27" si="8">SUM(H24:H26)</f>
        <v>41920</v>
      </c>
      <c r="I27" s="20">
        <f t="shared" si="8"/>
        <v>41870</v>
      </c>
      <c r="J27" s="20" t="s">
        <v>57</v>
      </c>
      <c r="K27" s="20" t="s">
        <v>57</v>
      </c>
      <c r="L27" s="20">
        <f t="shared" si="8"/>
        <v>35190</v>
      </c>
      <c r="M27" s="20">
        <f t="shared" si="8"/>
        <v>39865</v>
      </c>
      <c r="N27" s="20">
        <f t="shared" si="8"/>
        <v>0</v>
      </c>
    </row>
    <row r="28" spans="1:14" ht="15.75" thickTop="1" x14ac:dyDescent="0.25">
      <c r="A28" s="36" t="s">
        <v>1</v>
      </c>
      <c r="B28" s="6" t="s">
        <v>27</v>
      </c>
      <c r="C28" s="19">
        <v>0</v>
      </c>
      <c r="D28" s="19">
        <f>D20+D24</f>
        <v>26680</v>
      </c>
      <c r="E28" s="19">
        <f t="shared" ref="E28:L28" si="9">E20+E24</f>
        <v>25565</v>
      </c>
      <c r="F28" s="19">
        <f t="shared" si="9"/>
        <v>25395</v>
      </c>
      <c r="G28" s="19">
        <f t="shared" si="9"/>
        <v>24860</v>
      </c>
      <c r="H28" s="19">
        <f t="shared" si="9"/>
        <v>24340</v>
      </c>
      <c r="I28" s="19">
        <f t="shared" si="9"/>
        <v>23550</v>
      </c>
      <c r="J28" s="19" t="s">
        <v>57</v>
      </c>
      <c r="K28" s="19" t="s">
        <v>57</v>
      </c>
      <c r="L28" s="19">
        <f t="shared" si="9"/>
        <v>22045</v>
      </c>
      <c r="M28" s="19">
        <f>M20+M24</f>
        <v>24430</v>
      </c>
      <c r="N28" s="19"/>
    </row>
    <row r="29" spans="1:14" x14ac:dyDescent="0.25">
      <c r="A29" s="37"/>
      <c r="B29" s="6" t="s">
        <v>28</v>
      </c>
      <c r="C29" s="19">
        <v>0</v>
      </c>
      <c r="D29" s="19">
        <f t="shared" ref="D29:I30" si="10">D21+D25</f>
        <v>38285</v>
      </c>
      <c r="E29" s="19">
        <f t="shared" si="10"/>
        <v>38910</v>
      </c>
      <c r="F29" s="19">
        <f t="shared" si="10"/>
        <v>38515</v>
      </c>
      <c r="G29" s="19">
        <f t="shared" si="10"/>
        <v>38570</v>
      </c>
      <c r="H29" s="19">
        <f t="shared" si="10"/>
        <v>38610</v>
      </c>
      <c r="I29" s="19">
        <f t="shared" si="10"/>
        <v>39015</v>
      </c>
      <c r="J29" s="19" t="s">
        <v>57</v>
      </c>
      <c r="K29" s="19" t="s">
        <v>57</v>
      </c>
      <c r="L29" s="19">
        <f t="shared" ref="L29:M29" si="11">L21+L25</f>
        <v>33405</v>
      </c>
      <c r="M29" s="19">
        <f t="shared" si="11"/>
        <v>37845</v>
      </c>
      <c r="N29" s="19"/>
    </row>
    <row r="30" spans="1:14" ht="15.75" thickBot="1" x14ac:dyDescent="0.3">
      <c r="A30" s="37"/>
      <c r="B30" s="6" t="s">
        <v>41</v>
      </c>
      <c r="C30" s="19">
        <v>0</v>
      </c>
      <c r="D30" s="19">
        <f t="shared" si="10"/>
        <v>10920</v>
      </c>
      <c r="E30" s="19">
        <f t="shared" si="10"/>
        <v>12350</v>
      </c>
      <c r="F30" s="19">
        <f t="shared" si="10"/>
        <v>12890</v>
      </c>
      <c r="G30" s="19">
        <f t="shared" si="10"/>
        <v>13100</v>
      </c>
      <c r="H30" s="19">
        <f t="shared" si="10"/>
        <v>13700</v>
      </c>
      <c r="I30" s="19">
        <f t="shared" si="10"/>
        <v>13995</v>
      </c>
      <c r="J30" s="19" t="s">
        <v>57</v>
      </c>
      <c r="K30" s="19" t="s">
        <v>57</v>
      </c>
      <c r="L30" s="19">
        <f t="shared" ref="L30:M30" si="12">L22+L26</f>
        <v>8800</v>
      </c>
      <c r="M30" s="19">
        <f t="shared" si="12"/>
        <v>10425</v>
      </c>
      <c r="N30" s="19"/>
    </row>
    <row r="31" spans="1:14" ht="16.5" thickTop="1" thickBot="1" x14ac:dyDescent="0.3">
      <c r="A31" s="38"/>
      <c r="B31" s="7" t="s">
        <v>1</v>
      </c>
      <c r="C31" s="20">
        <v>0</v>
      </c>
      <c r="D31" s="20">
        <v>75885</v>
      </c>
      <c r="E31" s="20">
        <v>76825</v>
      </c>
      <c r="F31" s="20">
        <v>76800</v>
      </c>
      <c r="G31" s="20">
        <v>76530</v>
      </c>
      <c r="H31" s="20">
        <f t="shared" ref="H31:N31" si="13">SUM(H28:H30)</f>
        <v>76650</v>
      </c>
      <c r="I31" s="20">
        <f t="shared" si="13"/>
        <v>76560</v>
      </c>
      <c r="J31" s="20" t="s">
        <v>57</v>
      </c>
      <c r="K31" s="20" t="s">
        <v>57</v>
      </c>
      <c r="L31" s="20">
        <f t="shared" si="13"/>
        <v>64250</v>
      </c>
      <c r="M31" s="20">
        <f t="shared" si="13"/>
        <v>72700</v>
      </c>
      <c r="N31" s="20">
        <f t="shared" si="13"/>
        <v>0</v>
      </c>
    </row>
    <row r="32" spans="1:14" ht="15.75" thickTop="1" x14ac:dyDescent="0.25"/>
  </sheetData>
  <mergeCells count="7">
    <mergeCell ref="A24:A27"/>
    <mergeCell ref="A28:A31"/>
    <mergeCell ref="B1:N1"/>
    <mergeCell ref="A4:A7"/>
    <mergeCell ref="A8:A11"/>
    <mergeCell ref="A12:A15"/>
    <mergeCell ref="A20:A23"/>
  </mergeCells>
  <hyperlinks>
    <hyperlink ref="O1" location="სარჩევი!A1" display="სარჩევში დაბრუნება" xr:uid="{00000000-0004-0000-01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0"/>
  <sheetViews>
    <sheetView showGridLines="0" zoomScaleNormal="100" workbookViewId="0">
      <selection activeCell="I4" sqref="I4"/>
    </sheetView>
  </sheetViews>
  <sheetFormatPr defaultColWidth="9.125" defaultRowHeight="15" x14ac:dyDescent="0.25"/>
  <cols>
    <col min="1" max="1" width="26.375" style="3" bestFit="1" customWidth="1"/>
    <col min="2" max="7" width="13.75" style="3" customWidth="1"/>
    <col min="8" max="13" width="13.75" style="2" customWidth="1"/>
    <col min="14" max="14" width="13.625" style="2" customWidth="1"/>
    <col min="15" max="15" width="20.625" style="2" bestFit="1" customWidth="1"/>
    <col min="16" max="16384" width="9.125" style="2"/>
  </cols>
  <sheetData>
    <row r="1" spans="1:15" ht="80.099999999999994" customHeight="1" x14ac:dyDescent="0.25">
      <c r="A1" s="1"/>
      <c r="B1" s="40" t="s">
        <v>0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O1" s="35" t="s">
        <v>56</v>
      </c>
    </row>
    <row r="2" spans="1:15" s="22" customFormat="1" ht="24.95" customHeight="1" thickBot="1" x14ac:dyDescent="0.3">
      <c r="A2" s="21" t="s">
        <v>46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5" ht="16.5" thickTop="1" thickBot="1" x14ac:dyDescent="0.3">
      <c r="A3" s="4"/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5" t="s">
        <v>14</v>
      </c>
      <c r="M3" s="5" t="s">
        <v>15</v>
      </c>
    </row>
    <row r="4" spans="1:15" ht="15.75" thickTop="1" x14ac:dyDescent="0.25">
      <c r="A4" s="11" t="s">
        <v>29</v>
      </c>
      <c r="B4" s="15">
        <v>0</v>
      </c>
      <c r="C4" s="15">
        <v>665</v>
      </c>
      <c r="D4" s="15">
        <v>660</v>
      </c>
      <c r="E4" s="15">
        <v>657</v>
      </c>
      <c r="F4" s="15">
        <v>647</v>
      </c>
      <c r="G4" s="15">
        <v>651</v>
      </c>
      <c r="H4" s="15">
        <v>651</v>
      </c>
      <c r="I4" s="9" t="s">
        <v>57</v>
      </c>
      <c r="J4" s="9" t="s">
        <v>57</v>
      </c>
      <c r="K4" s="15">
        <v>619</v>
      </c>
      <c r="L4" s="15">
        <v>655</v>
      </c>
      <c r="M4" s="15"/>
    </row>
    <row r="5" spans="1:15" x14ac:dyDescent="0.25">
      <c r="A5" s="12" t="s">
        <v>30</v>
      </c>
      <c r="B5" s="15">
        <v>0</v>
      </c>
      <c r="C5" s="15">
        <v>224</v>
      </c>
      <c r="D5" s="15">
        <v>236</v>
      </c>
      <c r="E5" s="15">
        <v>236</v>
      </c>
      <c r="F5" s="15">
        <v>237</v>
      </c>
      <c r="G5" s="15">
        <v>236</v>
      </c>
      <c r="H5" s="15">
        <v>237</v>
      </c>
      <c r="I5" s="9" t="s">
        <v>57</v>
      </c>
      <c r="J5" s="9" t="s">
        <v>57</v>
      </c>
      <c r="K5" s="15">
        <v>164</v>
      </c>
      <c r="L5" s="15">
        <v>196</v>
      </c>
      <c r="M5" s="15"/>
    </row>
    <row r="6" spans="1:15" x14ac:dyDescent="0.25">
      <c r="A6" s="12" t="s">
        <v>31</v>
      </c>
      <c r="B6" s="15">
        <v>0</v>
      </c>
      <c r="C6" s="15">
        <v>198</v>
      </c>
      <c r="D6" s="15">
        <v>202</v>
      </c>
      <c r="E6" s="15">
        <v>201</v>
      </c>
      <c r="F6" s="15">
        <v>204</v>
      </c>
      <c r="G6" s="15">
        <v>203</v>
      </c>
      <c r="H6" s="15">
        <v>202</v>
      </c>
      <c r="I6" s="9" t="s">
        <v>57</v>
      </c>
      <c r="J6" s="9" t="s">
        <v>57</v>
      </c>
      <c r="K6" s="15">
        <v>160</v>
      </c>
      <c r="L6" s="15">
        <v>181</v>
      </c>
      <c r="M6" s="15"/>
    </row>
    <row r="7" spans="1:15" x14ac:dyDescent="0.25">
      <c r="A7" s="12" t="s">
        <v>32</v>
      </c>
      <c r="B7" s="15">
        <v>0</v>
      </c>
      <c r="C7" s="15">
        <v>261</v>
      </c>
      <c r="D7" s="15">
        <v>277</v>
      </c>
      <c r="E7" s="15">
        <v>276</v>
      </c>
      <c r="F7" s="15">
        <v>277</v>
      </c>
      <c r="G7" s="15">
        <v>286</v>
      </c>
      <c r="H7" s="15">
        <v>286</v>
      </c>
      <c r="I7" s="9" t="s">
        <v>57</v>
      </c>
      <c r="J7" s="9" t="s">
        <v>57</v>
      </c>
      <c r="K7" s="15">
        <v>208</v>
      </c>
      <c r="L7" s="15">
        <v>259</v>
      </c>
      <c r="M7" s="15"/>
    </row>
    <row r="8" spans="1:15" x14ac:dyDescent="0.25">
      <c r="A8" s="12" t="s">
        <v>33</v>
      </c>
      <c r="B8" s="15">
        <v>0</v>
      </c>
      <c r="C8" s="15">
        <v>37</v>
      </c>
      <c r="D8" s="15">
        <v>43</v>
      </c>
      <c r="E8" s="15">
        <v>43</v>
      </c>
      <c r="F8" s="15">
        <v>43</v>
      </c>
      <c r="G8" s="15">
        <v>43</v>
      </c>
      <c r="H8" s="15">
        <v>43</v>
      </c>
      <c r="I8" s="9" t="s">
        <v>57</v>
      </c>
      <c r="J8" s="9" t="s">
        <v>57</v>
      </c>
      <c r="K8" s="15">
        <v>32</v>
      </c>
      <c r="L8" s="15">
        <v>42</v>
      </c>
      <c r="M8" s="15"/>
    </row>
    <row r="9" spans="1:15" x14ac:dyDescent="0.25">
      <c r="A9" s="12" t="s">
        <v>34</v>
      </c>
      <c r="B9" s="15">
        <v>0</v>
      </c>
      <c r="C9" s="15">
        <v>154</v>
      </c>
      <c r="D9" s="15">
        <v>148</v>
      </c>
      <c r="E9" s="15">
        <v>148</v>
      </c>
      <c r="F9" s="15">
        <v>149</v>
      </c>
      <c r="G9" s="15">
        <v>142</v>
      </c>
      <c r="H9" s="15">
        <v>143</v>
      </c>
      <c r="I9" s="9" t="s">
        <v>57</v>
      </c>
      <c r="J9" s="9" t="s">
        <v>57</v>
      </c>
      <c r="K9" s="15">
        <v>135</v>
      </c>
      <c r="L9" s="15">
        <v>141</v>
      </c>
      <c r="M9" s="15"/>
    </row>
    <row r="10" spans="1:15" x14ac:dyDescent="0.25">
      <c r="A10" s="12" t="s">
        <v>35</v>
      </c>
      <c r="B10" s="15">
        <v>0</v>
      </c>
      <c r="C10" s="15">
        <v>21</v>
      </c>
      <c r="D10" s="15">
        <v>20</v>
      </c>
      <c r="E10" s="15">
        <v>20</v>
      </c>
      <c r="F10" s="15">
        <v>19</v>
      </c>
      <c r="G10" s="15">
        <v>19</v>
      </c>
      <c r="H10" s="15">
        <v>19</v>
      </c>
      <c r="I10" s="9" t="s">
        <v>57</v>
      </c>
      <c r="J10" s="9" t="s">
        <v>57</v>
      </c>
      <c r="K10" s="15">
        <v>12</v>
      </c>
      <c r="L10" s="15">
        <v>12</v>
      </c>
      <c r="M10" s="15"/>
    </row>
    <row r="11" spans="1:15" x14ac:dyDescent="0.25">
      <c r="A11" s="12" t="s">
        <v>36</v>
      </c>
      <c r="B11" s="15">
        <v>0</v>
      </c>
      <c r="C11" s="15">
        <v>44</v>
      </c>
      <c r="D11" s="15">
        <v>45</v>
      </c>
      <c r="E11" s="15">
        <v>46</v>
      </c>
      <c r="F11" s="15">
        <v>47</v>
      </c>
      <c r="G11" s="15">
        <v>44</v>
      </c>
      <c r="H11" s="15">
        <v>43</v>
      </c>
      <c r="I11" s="9" t="s">
        <v>57</v>
      </c>
      <c r="J11" s="9" t="s">
        <v>57</v>
      </c>
      <c r="K11" s="15">
        <v>39</v>
      </c>
      <c r="L11" s="15">
        <v>44</v>
      </c>
      <c r="M11" s="15"/>
    </row>
    <row r="12" spans="1:15" x14ac:dyDescent="0.25">
      <c r="A12" s="12" t="s">
        <v>37</v>
      </c>
      <c r="B12" s="15">
        <v>0</v>
      </c>
      <c r="C12" s="15">
        <v>66</v>
      </c>
      <c r="D12" s="15">
        <v>64</v>
      </c>
      <c r="E12" s="15">
        <v>64</v>
      </c>
      <c r="F12" s="15">
        <v>62</v>
      </c>
      <c r="G12" s="15">
        <v>63</v>
      </c>
      <c r="H12" s="15">
        <v>61</v>
      </c>
      <c r="I12" s="9" t="s">
        <v>57</v>
      </c>
      <c r="J12" s="9" t="s">
        <v>57</v>
      </c>
      <c r="K12" s="15">
        <v>30</v>
      </c>
      <c r="L12" s="15">
        <v>67</v>
      </c>
      <c r="M12" s="15"/>
    </row>
    <row r="13" spans="1:15" ht="15.75" thickBot="1" x14ac:dyDescent="0.3">
      <c r="A13" s="12" t="s">
        <v>38</v>
      </c>
      <c r="B13" s="15">
        <v>0</v>
      </c>
      <c r="C13" s="15">
        <v>254</v>
      </c>
      <c r="D13" s="15">
        <v>257</v>
      </c>
      <c r="E13" s="15">
        <v>260</v>
      </c>
      <c r="F13" s="15">
        <v>260</v>
      </c>
      <c r="G13" s="15">
        <v>261</v>
      </c>
      <c r="H13" s="15">
        <v>261</v>
      </c>
      <c r="I13" s="9" t="s">
        <v>57</v>
      </c>
      <c r="J13" s="9" t="s">
        <v>57</v>
      </c>
      <c r="K13" s="15">
        <v>217</v>
      </c>
      <c r="L13" s="15">
        <v>241</v>
      </c>
      <c r="M13" s="15"/>
    </row>
    <row r="14" spans="1:15" ht="16.5" thickTop="1" thickBot="1" x14ac:dyDescent="0.3">
      <c r="A14" s="18" t="s">
        <v>1</v>
      </c>
      <c r="B14" s="17">
        <v>0</v>
      </c>
      <c r="C14" s="17">
        <v>1924</v>
      </c>
      <c r="D14" s="17">
        <v>1952</v>
      </c>
      <c r="E14" s="17">
        <v>1951</v>
      </c>
      <c r="F14" s="17">
        <v>1945</v>
      </c>
      <c r="G14" s="17">
        <f t="shared" ref="G14:M14" si="0">SUM(G4:G13)</f>
        <v>1948</v>
      </c>
      <c r="H14" s="17">
        <f t="shared" si="0"/>
        <v>1946</v>
      </c>
      <c r="I14" s="10" t="s">
        <v>57</v>
      </c>
      <c r="J14" s="10" t="s">
        <v>57</v>
      </c>
      <c r="K14" s="17">
        <f t="shared" si="0"/>
        <v>1616</v>
      </c>
      <c r="L14" s="17">
        <f t="shared" si="0"/>
        <v>1838</v>
      </c>
      <c r="M14" s="17">
        <f t="shared" si="0"/>
        <v>0</v>
      </c>
    </row>
    <row r="15" spans="1:15" ht="15.75" thickTop="1" x14ac:dyDescent="0.25"/>
    <row r="17" spans="1:13" s="22" customFormat="1" ht="24.95" customHeight="1" thickBot="1" x14ac:dyDescent="0.3">
      <c r="A17" s="23" t="s">
        <v>47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ht="16.5" thickTop="1" thickBot="1" x14ac:dyDescent="0.3">
      <c r="A18" s="4"/>
      <c r="B18" s="5" t="s">
        <v>4</v>
      </c>
      <c r="C18" s="5" t="s">
        <v>5</v>
      </c>
      <c r="D18" s="5" t="s">
        <v>6</v>
      </c>
      <c r="E18" s="5" t="s">
        <v>7</v>
      </c>
      <c r="F18" s="5" t="s">
        <v>8</v>
      </c>
      <c r="G18" s="5" t="s">
        <v>9</v>
      </c>
      <c r="H18" s="5" t="s">
        <v>10</v>
      </c>
      <c r="I18" s="5" t="s">
        <v>11</v>
      </c>
      <c r="J18" s="5" t="s">
        <v>12</v>
      </c>
      <c r="K18" s="5" t="s">
        <v>13</v>
      </c>
      <c r="L18" s="5" t="s">
        <v>14</v>
      </c>
      <c r="M18" s="5" t="s">
        <v>15</v>
      </c>
    </row>
    <row r="19" spans="1:13" ht="15.75" thickTop="1" x14ac:dyDescent="0.25">
      <c r="A19" s="11" t="s">
        <v>29</v>
      </c>
      <c r="B19" s="24">
        <v>0</v>
      </c>
      <c r="C19" s="24">
        <v>26350</v>
      </c>
      <c r="D19" s="24">
        <v>26120</v>
      </c>
      <c r="E19" s="24">
        <v>25990</v>
      </c>
      <c r="F19" s="24">
        <v>25570</v>
      </c>
      <c r="G19" s="24">
        <v>25730</v>
      </c>
      <c r="H19" s="24">
        <v>25730</v>
      </c>
      <c r="I19" s="19" t="s">
        <v>57</v>
      </c>
      <c r="J19" s="19" t="s">
        <v>57</v>
      </c>
      <c r="K19" s="24">
        <v>24520</v>
      </c>
      <c r="L19" s="24">
        <v>26060</v>
      </c>
      <c r="M19" s="24"/>
    </row>
    <row r="20" spans="1:13" x14ac:dyDescent="0.25">
      <c r="A20" s="12" t="s">
        <v>30</v>
      </c>
      <c r="B20" s="24">
        <v>0</v>
      </c>
      <c r="C20" s="24">
        <v>8790</v>
      </c>
      <c r="D20" s="24">
        <v>9230</v>
      </c>
      <c r="E20" s="24">
        <v>9220</v>
      </c>
      <c r="F20" s="24">
        <v>9250</v>
      </c>
      <c r="G20" s="24">
        <v>9210</v>
      </c>
      <c r="H20" s="24">
        <v>9250</v>
      </c>
      <c r="I20" s="19" t="s">
        <v>57</v>
      </c>
      <c r="J20" s="19" t="s">
        <v>57</v>
      </c>
      <c r="K20" s="24">
        <v>6470</v>
      </c>
      <c r="L20" s="24">
        <v>7700</v>
      </c>
      <c r="M20" s="24"/>
    </row>
    <row r="21" spans="1:13" x14ac:dyDescent="0.25">
      <c r="A21" s="12" t="s">
        <v>31</v>
      </c>
      <c r="B21" s="24">
        <v>0</v>
      </c>
      <c r="C21" s="24">
        <v>8320</v>
      </c>
      <c r="D21" s="24">
        <v>8480</v>
      </c>
      <c r="E21" s="24">
        <v>8440</v>
      </c>
      <c r="F21" s="24">
        <v>8550</v>
      </c>
      <c r="G21" s="24">
        <v>8510</v>
      </c>
      <c r="H21" s="24">
        <v>8460</v>
      </c>
      <c r="I21" s="19" t="s">
        <v>57</v>
      </c>
      <c r="J21" s="19" t="s">
        <v>57</v>
      </c>
      <c r="K21" s="24">
        <v>6760</v>
      </c>
      <c r="L21" s="24">
        <v>7600</v>
      </c>
      <c r="M21" s="24"/>
    </row>
    <row r="22" spans="1:13" x14ac:dyDescent="0.25">
      <c r="A22" s="12" t="s">
        <v>32</v>
      </c>
      <c r="B22" s="24">
        <v>0</v>
      </c>
      <c r="C22" s="24">
        <v>9845</v>
      </c>
      <c r="D22" s="24">
        <v>10375</v>
      </c>
      <c r="E22" s="24">
        <v>10370</v>
      </c>
      <c r="F22" s="24">
        <v>10410</v>
      </c>
      <c r="G22" s="24">
        <v>10770</v>
      </c>
      <c r="H22" s="24">
        <v>10770</v>
      </c>
      <c r="I22" s="19" t="s">
        <v>57</v>
      </c>
      <c r="J22" s="19" t="s">
        <v>57</v>
      </c>
      <c r="K22" s="24">
        <v>8090</v>
      </c>
      <c r="L22" s="24">
        <v>9890</v>
      </c>
      <c r="M22" s="24"/>
    </row>
    <row r="23" spans="1:13" x14ac:dyDescent="0.25">
      <c r="A23" s="12" t="s">
        <v>33</v>
      </c>
      <c r="B23" s="24">
        <v>0</v>
      </c>
      <c r="C23" s="24">
        <v>1480</v>
      </c>
      <c r="D23" s="24">
        <v>1720</v>
      </c>
      <c r="E23" s="24">
        <v>1720</v>
      </c>
      <c r="F23" s="24">
        <v>1720</v>
      </c>
      <c r="G23" s="24">
        <v>1720</v>
      </c>
      <c r="H23" s="24">
        <v>1720</v>
      </c>
      <c r="I23" s="19" t="s">
        <v>57</v>
      </c>
      <c r="J23" s="19" t="s">
        <v>57</v>
      </c>
      <c r="K23" s="24">
        <v>1280</v>
      </c>
      <c r="L23" s="24">
        <v>1680</v>
      </c>
      <c r="M23" s="24"/>
    </row>
    <row r="24" spans="1:13" x14ac:dyDescent="0.25">
      <c r="A24" s="12" t="s">
        <v>34</v>
      </c>
      <c r="B24" s="24">
        <v>0</v>
      </c>
      <c r="C24" s="24">
        <v>6160</v>
      </c>
      <c r="D24" s="24">
        <v>5920</v>
      </c>
      <c r="E24" s="24">
        <v>5920</v>
      </c>
      <c r="F24" s="24">
        <v>5960</v>
      </c>
      <c r="G24" s="24">
        <v>5680</v>
      </c>
      <c r="H24" s="24">
        <v>5720</v>
      </c>
      <c r="I24" s="19" t="s">
        <v>57</v>
      </c>
      <c r="J24" s="19" t="s">
        <v>57</v>
      </c>
      <c r="K24" s="24">
        <v>5400</v>
      </c>
      <c r="L24" s="24">
        <v>5640</v>
      </c>
      <c r="M24" s="24"/>
    </row>
    <row r="25" spans="1:13" x14ac:dyDescent="0.25">
      <c r="A25" s="12" t="s">
        <v>35</v>
      </c>
      <c r="B25" s="24">
        <v>0</v>
      </c>
      <c r="C25" s="24">
        <v>840</v>
      </c>
      <c r="D25" s="24">
        <v>800</v>
      </c>
      <c r="E25" s="24">
        <v>800</v>
      </c>
      <c r="F25" s="24">
        <v>760</v>
      </c>
      <c r="G25" s="24">
        <v>760</v>
      </c>
      <c r="H25" s="24">
        <v>760</v>
      </c>
      <c r="I25" s="19" t="s">
        <v>57</v>
      </c>
      <c r="J25" s="19" t="s">
        <v>57</v>
      </c>
      <c r="K25" s="24">
        <v>480</v>
      </c>
      <c r="L25" s="24">
        <v>480</v>
      </c>
      <c r="M25" s="24"/>
    </row>
    <row r="26" spans="1:13" x14ac:dyDescent="0.25">
      <c r="A26" s="12" t="s">
        <v>36</v>
      </c>
      <c r="B26" s="24">
        <v>0</v>
      </c>
      <c r="C26" s="24">
        <v>1760</v>
      </c>
      <c r="D26" s="24">
        <v>1800</v>
      </c>
      <c r="E26" s="24">
        <v>1840</v>
      </c>
      <c r="F26" s="24">
        <v>1880</v>
      </c>
      <c r="G26" s="24">
        <v>1760</v>
      </c>
      <c r="H26" s="24">
        <v>1720</v>
      </c>
      <c r="I26" s="19" t="s">
        <v>57</v>
      </c>
      <c r="J26" s="19" t="s">
        <v>57</v>
      </c>
      <c r="K26" s="24">
        <v>1560</v>
      </c>
      <c r="L26" s="24">
        <v>1760</v>
      </c>
      <c r="M26" s="24"/>
    </row>
    <row r="27" spans="1:13" x14ac:dyDescent="0.25">
      <c r="A27" s="12" t="s">
        <v>37</v>
      </c>
      <c r="B27" s="24">
        <v>0</v>
      </c>
      <c r="C27" s="24">
        <v>2280</v>
      </c>
      <c r="D27" s="24">
        <v>2210</v>
      </c>
      <c r="E27" s="24">
        <v>2210</v>
      </c>
      <c r="F27" s="24">
        <v>2140</v>
      </c>
      <c r="G27" s="24">
        <v>2180</v>
      </c>
      <c r="H27" s="24">
        <v>2100</v>
      </c>
      <c r="I27" s="19" t="s">
        <v>57</v>
      </c>
      <c r="J27" s="19" t="s">
        <v>57</v>
      </c>
      <c r="K27" s="24">
        <v>1150</v>
      </c>
      <c r="L27" s="24">
        <v>2430</v>
      </c>
      <c r="M27" s="24"/>
    </row>
    <row r="28" spans="1:13" ht="15.75" thickBot="1" x14ac:dyDescent="0.3">
      <c r="A28" s="12" t="s">
        <v>38</v>
      </c>
      <c r="B28" s="24">
        <v>0</v>
      </c>
      <c r="C28" s="24">
        <v>10060</v>
      </c>
      <c r="D28" s="24">
        <v>10170</v>
      </c>
      <c r="E28" s="24">
        <v>10290</v>
      </c>
      <c r="F28" s="24">
        <v>10290</v>
      </c>
      <c r="G28" s="24">
        <v>10330</v>
      </c>
      <c r="H28" s="24">
        <v>10330</v>
      </c>
      <c r="I28" s="19" t="s">
        <v>57</v>
      </c>
      <c r="J28" s="19" t="s">
        <v>57</v>
      </c>
      <c r="K28" s="24">
        <v>8540</v>
      </c>
      <c r="L28" s="24">
        <v>9460</v>
      </c>
      <c r="M28" s="24"/>
    </row>
    <row r="29" spans="1:13" ht="16.5" thickTop="1" thickBot="1" x14ac:dyDescent="0.3">
      <c r="A29" s="18" t="s">
        <v>1</v>
      </c>
      <c r="B29" s="20">
        <v>0</v>
      </c>
      <c r="C29" s="20">
        <f t="shared" ref="C29:F29" si="1">SUM(C19:C28)</f>
        <v>75885</v>
      </c>
      <c r="D29" s="20">
        <f t="shared" si="1"/>
        <v>76825</v>
      </c>
      <c r="E29" s="20">
        <f t="shared" si="1"/>
        <v>76800</v>
      </c>
      <c r="F29" s="20">
        <f t="shared" si="1"/>
        <v>76530</v>
      </c>
      <c r="G29" s="20">
        <f>SUM(G19:G28)</f>
        <v>76650</v>
      </c>
      <c r="H29" s="20">
        <f>SUM(H19:H28)</f>
        <v>76560</v>
      </c>
      <c r="I29" s="20" t="s">
        <v>57</v>
      </c>
      <c r="J29" s="20" t="s">
        <v>57</v>
      </c>
      <c r="K29" s="20">
        <f t="shared" ref="I29:M29" si="2">SUM(K19:K28)</f>
        <v>64250</v>
      </c>
      <c r="L29" s="20">
        <f t="shared" si="2"/>
        <v>72700</v>
      </c>
      <c r="M29" s="20">
        <f t="shared" si="2"/>
        <v>0</v>
      </c>
    </row>
    <row r="30" spans="1:13" ht="15.75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2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0"/>
  <sheetViews>
    <sheetView showGridLines="0" zoomScaleNormal="100" workbookViewId="0">
      <selection activeCell="O3" sqref="O3"/>
    </sheetView>
  </sheetViews>
  <sheetFormatPr defaultColWidth="9.125" defaultRowHeight="15" x14ac:dyDescent="0.25"/>
  <cols>
    <col min="1" max="1" width="18.375" style="3" bestFit="1" customWidth="1"/>
    <col min="2" max="7" width="13.75" style="3" customWidth="1"/>
    <col min="8" max="13" width="13.75" style="2" customWidth="1"/>
    <col min="14" max="14" width="13.62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40" t="s">
        <v>0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O1" s="35" t="s">
        <v>56</v>
      </c>
    </row>
    <row r="2" spans="1:15" s="22" customFormat="1" ht="24.95" customHeight="1" thickBot="1" x14ac:dyDescent="0.3">
      <c r="A2" s="21" t="s">
        <v>42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5" ht="16.5" thickTop="1" thickBot="1" x14ac:dyDescent="0.3">
      <c r="A3" s="13" t="s">
        <v>16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  <c r="K3" s="4" t="s">
        <v>13</v>
      </c>
      <c r="L3" s="4" t="s">
        <v>14</v>
      </c>
      <c r="M3" s="4" t="s">
        <v>15</v>
      </c>
    </row>
    <row r="4" spans="1:15" ht="15.75" thickTop="1" x14ac:dyDescent="0.25">
      <c r="A4" s="14" t="s">
        <v>17</v>
      </c>
      <c r="B4" s="15">
        <v>0</v>
      </c>
      <c r="C4" s="15">
        <v>391</v>
      </c>
      <c r="D4" s="15">
        <v>467</v>
      </c>
      <c r="E4" s="15">
        <v>490</v>
      </c>
      <c r="F4" s="15">
        <v>487</v>
      </c>
      <c r="G4" s="15">
        <v>486</v>
      </c>
      <c r="H4" s="15">
        <v>351</v>
      </c>
      <c r="I4" s="9" t="s">
        <v>57</v>
      </c>
      <c r="J4" s="9" t="s">
        <v>57</v>
      </c>
      <c r="K4" s="16">
        <v>349</v>
      </c>
      <c r="L4" s="16">
        <v>372</v>
      </c>
      <c r="M4" s="16"/>
    </row>
    <row r="5" spans="1:15" x14ac:dyDescent="0.25">
      <c r="A5" s="14" t="s">
        <v>18</v>
      </c>
      <c r="B5" s="15">
        <v>0</v>
      </c>
      <c r="C5" s="15">
        <v>229</v>
      </c>
      <c r="D5" s="15">
        <v>227</v>
      </c>
      <c r="E5" s="15">
        <v>226</v>
      </c>
      <c r="F5" s="15">
        <v>225</v>
      </c>
      <c r="G5" s="15">
        <v>225</v>
      </c>
      <c r="H5" s="15">
        <v>269</v>
      </c>
      <c r="I5" s="9" t="s">
        <v>57</v>
      </c>
      <c r="J5" s="9" t="s">
        <v>57</v>
      </c>
      <c r="K5" s="16">
        <v>219</v>
      </c>
      <c r="L5" s="16">
        <v>253</v>
      </c>
      <c r="M5" s="16"/>
    </row>
    <row r="6" spans="1:15" x14ac:dyDescent="0.25">
      <c r="A6" s="14" t="s">
        <v>19</v>
      </c>
      <c r="B6" s="15">
        <v>0</v>
      </c>
      <c r="C6" s="15">
        <v>185</v>
      </c>
      <c r="D6" s="15">
        <v>177</v>
      </c>
      <c r="E6" s="15">
        <v>169</v>
      </c>
      <c r="F6" s="15">
        <v>172</v>
      </c>
      <c r="G6" s="15">
        <v>172</v>
      </c>
      <c r="H6" s="15">
        <v>144</v>
      </c>
      <c r="I6" s="9" t="s">
        <v>57</v>
      </c>
      <c r="J6" s="9" t="s">
        <v>57</v>
      </c>
      <c r="K6" s="16">
        <v>211</v>
      </c>
      <c r="L6" s="16">
        <v>226</v>
      </c>
      <c r="M6" s="16"/>
    </row>
    <row r="7" spans="1:15" x14ac:dyDescent="0.25">
      <c r="A7" s="14" t="s">
        <v>20</v>
      </c>
      <c r="B7" s="15">
        <v>0</v>
      </c>
      <c r="C7" s="15">
        <v>262</v>
      </c>
      <c r="D7" s="15">
        <v>262</v>
      </c>
      <c r="E7" s="15">
        <v>256</v>
      </c>
      <c r="F7" s="15">
        <v>254</v>
      </c>
      <c r="G7" s="15">
        <v>255</v>
      </c>
      <c r="H7" s="15">
        <v>312</v>
      </c>
      <c r="I7" s="9" t="s">
        <v>57</v>
      </c>
      <c r="J7" s="9" t="s">
        <v>57</v>
      </c>
      <c r="K7" s="16">
        <v>177</v>
      </c>
      <c r="L7" s="16">
        <v>198</v>
      </c>
      <c r="M7" s="16"/>
    </row>
    <row r="8" spans="1:15" x14ac:dyDescent="0.25">
      <c r="A8" s="14" t="s">
        <v>21</v>
      </c>
      <c r="B8" s="15">
        <v>0</v>
      </c>
      <c r="C8" s="15">
        <v>188</v>
      </c>
      <c r="D8" s="15">
        <v>175</v>
      </c>
      <c r="E8" s="15">
        <v>174</v>
      </c>
      <c r="F8" s="15">
        <v>178</v>
      </c>
      <c r="G8" s="15">
        <v>178</v>
      </c>
      <c r="H8" s="15">
        <v>223</v>
      </c>
      <c r="I8" s="9" t="s">
        <v>57</v>
      </c>
      <c r="J8" s="9" t="s">
        <v>57</v>
      </c>
      <c r="K8" s="16">
        <v>145</v>
      </c>
      <c r="L8" s="16">
        <v>156</v>
      </c>
      <c r="M8" s="16"/>
    </row>
    <row r="9" spans="1:15" x14ac:dyDescent="0.25">
      <c r="A9" s="14" t="s">
        <v>22</v>
      </c>
      <c r="B9" s="15">
        <v>0</v>
      </c>
      <c r="C9" s="15">
        <v>374</v>
      </c>
      <c r="D9" s="15">
        <v>357</v>
      </c>
      <c r="E9" s="15">
        <v>357</v>
      </c>
      <c r="F9" s="15">
        <v>351</v>
      </c>
      <c r="G9" s="15">
        <v>354</v>
      </c>
      <c r="H9" s="15">
        <v>356</v>
      </c>
      <c r="I9" s="9" t="s">
        <v>57</v>
      </c>
      <c r="J9" s="9" t="s">
        <v>57</v>
      </c>
      <c r="K9" s="16">
        <v>333</v>
      </c>
      <c r="L9" s="16">
        <v>369</v>
      </c>
      <c r="M9" s="16"/>
    </row>
    <row r="10" spans="1:15" x14ac:dyDescent="0.25">
      <c r="A10" s="14" t="s">
        <v>23</v>
      </c>
      <c r="B10" s="15">
        <v>0</v>
      </c>
      <c r="C10" s="15">
        <v>67</v>
      </c>
      <c r="D10" s="15">
        <v>61</v>
      </c>
      <c r="E10" s="15">
        <v>58</v>
      </c>
      <c r="F10" s="15">
        <v>57</v>
      </c>
      <c r="G10" s="15">
        <v>56</v>
      </c>
      <c r="H10" s="15">
        <v>61</v>
      </c>
      <c r="I10" s="9" t="s">
        <v>57</v>
      </c>
      <c r="J10" s="9" t="s">
        <v>57</v>
      </c>
      <c r="K10" s="16">
        <v>16</v>
      </c>
      <c r="L10" s="16">
        <v>43</v>
      </c>
      <c r="M10" s="16"/>
    </row>
    <row r="11" spans="1:15" x14ac:dyDescent="0.25">
      <c r="A11" s="14" t="s">
        <v>24</v>
      </c>
      <c r="B11" s="15">
        <v>0</v>
      </c>
      <c r="C11" s="15">
        <v>163</v>
      </c>
      <c r="D11" s="15">
        <v>161</v>
      </c>
      <c r="E11" s="15">
        <v>158</v>
      </c>
      <c r="F11" s="15">
        <v>158</v>
      </c>
      <c r="G11" s="15">
        <v>159</v>
      </c>
      <c r="H11" s="15">
        <v>147</v>
      </c>
      <c r="I11" s="9" t="s">
        <v>57</v>
      </c>
      <c r="J11" s="9" t="s">
        <v>57</v>
      </c>
      <c r="K11" s="16">
        <v>114</v>
      </c>
      <c r="L11" s="16">
        <v>159</v>
      </c>
      <c r="M11" s="16"/>
    </row>
    <row r="12" spans="1:15" x14ac:dyDescent="0.25">
      <c r="A12" s="14" t="s">
        <v>25</v>
      </c>
      <c r="B12" s="15">
        <v>0</v>
      </c>
      <c r="C12" s="15">
        <v>33</v>
      </c>
      <c r="D12" s="15">
        <v>33</v>
      </c>
      <c r="E12" s="15">
        <v>31</v>
      </c>
      <c r="F12" s="15">
        <v>31</v>
      </c>
      <c r="G12" s="15">
        <v>31</v>
      </c>
      <c r="H12" s="15">
        <v>62</v>
      </c>
      <c r="I12" s="9" t="s">
        <v>57</v>
      </c>
      <c r="J12" s="9" t="s">
        <v>57</v>
      </c>
      <c r="K12" s="16">
        <v>17</v>
      </c>
      <c r="L12" s="16">
        <v>21</v>
      </c>
      <c r="M12" s="16"/>
    </row>
    <row r="13" spans="1:15" ht="15.75" thickBot="1" x14ac:dyDescent="0.3">
      <c r="A13" s="14" t="s">
        <v>26</v>
      </c>
      <c r="B13" s="15">
        <v>0</v>
      </c>
      <c r="C13" s="15">
        <v>32</v>
      </c>
      <c r="D13" s="15">
        <v>32</v>
      </c>
      <c r="E13" s="15">
        <v>32</v>
      </c>
      <c r="F13" s="15">
        <v>32</v>
      </c>
      <c r="G13" s="15">
        <v>32</v>
      </c>
      <c r="H13" s="15">
        <v>21</v>
      </c>
      <c r="I13" s="9" t="s">
        <v>57</v>
      </c>
      <c r="J13" s="9" t="s">
        <v>57</v>
      </c>
      <c r="K13" s="16">
        <v>35</v>
      </c>
      <c r="L13" s="16">
        <v>41</v>
      </c>
      <c r="M13" s="16"/>
    </row>
    <row r="14" spans="1:15" ht="16.5" thickTop="1" thickBot="1" x14ac:dyDescent="0.3">
      <c r="A14" s="7" t="s">
        <v>1</v>
      </c>
      <c r="B14" s="17">
        <v>0</v>
      </c>
      <c r="C14" s="17">
        <v>1924</v>
      </c>
      <c r="D14" s="17">
        <v>1952</v>
      </c>
      <c r="E14" s="17">
        <v>1951</v>
      </c>
      <c r="F14" s="17">
        <v>1945</v>
      </c>
      <c r="G14" s="17">
        <f t="shared" ref="G14:M14" si="0">SUM(G4:G13)</f>
        <v>1948</v>
      </c>
      <c r="H14" s="17">
        <f t="shared" si="0"/>
        <v>1946</v>
      </c>
      <c r="I14" s="10" t="s">
        <v>57</v>
      </c>
      <c r="J14" s="10" t="s">
        <v>57</v>
      </c>
      <c r="K14" s="17">
        <f t="shared" si="0"/>
        <v>1616</v>
      </c>
      <c r="L14" s="17">
        <f t="shared" si="0"/>
        <v>1838</v>
      </c>
      <c r="M14" s="17">
        <f t="shared" si="0"/>
        <v>0</v>
      </c>
    </row>
    <row r="15" spans="1:15" ht="15.75" thickTop="1" x14ac:dyDescent="0.25"/>
    <row r="17" spans="1:13" s="22" customFormat="1" ht="24.95" customHeight="1" thickBot="1" x14ac:dyDescent="0.3">
      <c r="A17" s="21" t="s">
        <v>43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ht="16.5" thickTop="1" thickBot="1" x14ac:dyDescent="0.3">
      <c r="A18" s="13" t="s">
        <v>16</v>
      </c>
      <c r="B18" s="4" t="s">
        <v>4</v>
      </c>
      <c r="C18" s="4" t="s">
        <v>5</v>
      </c>
      <c r="D18" s="4" t="s">
        <v>6</v>
      </c>
      <c r="E18" s="4" t="s">
        <v>7</v>
      </c>
      <c r="F18" s="4" t="s">
        <v>8</v>
      </c>
      <c r="G18" s="4" t="s">
        <v>9</v>
      </c>
      <c r="H18" s="4" t="s">
        <v>10</v>
      </c>
      <c r="I18" s="4" t="s">
        <v>11</v>
      </c>
      <c r="J18" s="4" t="s">
        <v>12</v>
      </c>
      <c r="K18" s="4" t="s">
        <v>13</v>
      </c>
      <c r="L18" s="4" t="s">
        <v>14</v>
      </c>
      <c r="M18" s="4" t="s">
        <v>15</v>
      </c>
    </row>
    <row r="19" spans="1:13" ht="15.75" thickTop="1" x14ac:dyDescent="0.25">
      <c r="A19" s="14" t="s">
        <v>17</v>
      </c>
      <c r="B19" s="24">
        <v>0</v>
      </c>
      <c r="C19" s="24">
        <v>15465</v>
      </c>
      <c r="D19" s="24">
        <v>18305</v>
      </c>
      <c r="E19" s="24">
        <v>19215</v>
      </c>
      <c r="F19" s="24">
        <v>19095</v>
      </c>
      <c r="G19" s="24">
        <v>19130</v>
      </c>
      <c r="H19" s="24">
        <v>13940</v>
      </c>
      <c r="I19" s="19" t="s">
        <v>57</v>
      </c>
      <c r="J19" s="19" t="s">
        <v>57</v>
      </c>
      <c r="K19" s="24">
        <v>13865</v>
      </c>
      <c r="L19" s="24">
        <v>14745</v>
      </c>
      <c r="M19" s="24"/>
    </row>
    <row r="20" spans="1:13" x14ac:dyDescent="0.25">
      <c r="A20" s="14" t="s">
        <v>18</v>
      </c>
      <c r="B20" s="24">
        <v>0</v>
      </c>
      <c r="C20" s="24">
        <v>9080</v>
      </c>
      <c r="D20" s="24">
        <v>9000</v>
      </c>
      <c r="E20" s="24">
        <v>8960</v>
      </c>
      <c r="F20" s="24">
        <v>8920</v>
      </c>
      <c r="G20" s="24">
        <v>8875</v>
      </c>
      <c r="H20" s="24">
        <v>10490</v>
      </c>
      <c r="I20" s="19" t="s">
        <v>57</v>
      </c>
      <c r="J20" s="19" t="s">
        <v>57</v>
      </c>
      <c r="K20" s="24">
        <v>8730</v>
      </c>
      <c r="L20" s="24">
        <v>10070</v>
      </c>
      <c r="M20" s="24"/>
    </row>
    <row r="21" spans="1:13" x14ac:dyDescent="0.25">
      <c r="A21" s="14" t="s">
        <v>19</v>
      </c>
      <c r="B21" s="24">
        <v>0</v>
      </c>
      <c r="C21" s="24">
        <v>7330</v>
      </c>
      <c r="D21" s="24">
        <v>7010</v>
      </c>
      <c r="E21" s="24">
        <v>6690</v>
      </c>
      <c r="F21" s="24">
        <v>6800</v>
      </c>
      <c r="G21" s="24">
        <v>6835</v>
      </c>
      <c r="H21" s="24">
        <v>5710</v>
      </c>
      <c r="I21" s="19" t="s">
        <v>57</v>
      </c>
      <c r="J21" s="19" t="s">
        <v>57</v>
      </c>
      <c r="K21" s="24">
        <v>8440</v>
      </c>
      <c r="L21" s="24">
        <v>9020</v>
      </c>
      <c r="M21" s="24"/>
    </row>
    <row r="22" spans="1:13" x14ac:dyDescent="0.25">
      <c r="A22" s="14" t="s">
        <v>20</v>
      </c>
      <c r="B22" s="24">
        <v>0</v>
      </c>
      <c r="C22" s="24">
        <v>10375</v>
      </c>
      <c r="D22" s="24">
        <v>10375</v>
      </c>
      <c r="E22" s="24">
        <v>10155</v>
      </c>
      <c r="F22" s="24">
        <v>10065</v>
      </c>
      <c r="G22" s="24">
        <v>10085</v>
      </c>
      <c r="H22" s="24">
        <v>12355</v>
      </c>
      <c r="I22" s="19" t="s">
        <v>57</v>
      </c>
      <c r="J22" s="19" t="s">
        <v>57</v>
      </c>
      <c r="K22" s="24">
        <v>7110</v>
      </c>
      <c r="L22" s="24">
        <v>7930</v>
      </c>
      <c r="M22" s="24"/>
    </row>
    <row r="23" spans="1:13" x14ac:dyDescent="0.25">
      <c r="A23" s="14" t="s">
        <v>21</v>
      </c>
      <c r="B23" s="24">
        <v>0</v>
      </c>
      <c r="C23" s="24">
        <v>7465</v>
      </c>
      <c r="D23" s="24">
        <v>6950</v>
      </c>
      <c r="E23" s="24">
        <v>6905</v>
      </c>
      <c r="F23" s="24">
        <v>7065</v>
      </c>
      <c r="G23" s="24">
        <v>7045</v>
      </c>
      <c r="H23" s="24">
        <v>8875</v>
      </c>
      <c r="I23" s="19" t="s">
        <v>57</v>
      </c>
      <c r="J23" s="19" t="s">
        <v>57</v>
      </c>
      <c r="K23" s="24">
        <v>5820</v>
      </c>
      <c r="L23" s="24">
        <v>6190</v>
      </c>
      <c r="M23" s="24"/>
    </row>
    <row r="24" spans="1:13" x14ac:dyDescent="0.25">
      <c r="A24" s="14" t="s">
        <v>22</v>
      </c>
      <c r="B24" s="24">
        <v>0</v>
      </c>
      <c r="C24" s="24">
        <v>14560</v>
      </c>
      <c r="D24" s="24">
        <v>13895</v>
      </c>
      <c r="E24" s="24">
        <v>13905</v>
      </c>
      <c r="F24" s="24">
        <v>13665</v>
      </c>
      <c r="G24" s="24">
        <v>13820</v>
      </c>
      <c r="H24" s="24">
        <v>13910</v>
      </c>
      <c r="I24" s="19" t="s">
        <v>57</v>
      </c>
      <c r="J24" s="19" t="s">
        <v>57</v>
      </c>
      <c r="K24" s="24">
        <v>13165</v>
      </c>
      <c r="L24" s="24">
        <v>14415</v>
      </c>
      <c r="M24" s="24"/>
    </row>
    <row r="25" spans="1:13" x14ac:dyDescent="0.25">
      <c r="A25" s="14" t="s">
        <v>23</v>
      </c>
      <c r="B25" s="24">
        <v>0</v>
      </c>
      <c r="C25" s="24">
        <v>2640</v>
      </c>
      <c r="D25" s="24">
        <v>2400</v>
      </c>
      <c r="E25" s="24">
        <v>2280</v>
      </c>
      <c r="F25" s="24">
        <v>2240</v>
      </c>
      <c r="G25" s="24">
        <v>2190</v>
      </c>
      <c r="H25" s="24">
        <v>2405</v>
      </c>
      <c r="I25" s="19" t="s">
        <v>57</v>
      </c>
      <c r="J25" s="19" t="s">
        <v>57</v>
      </c>
      <c r="K25" s="24">
        <v>620</v>
      </c>
      <c r="L25" s="24">
        <v>1690</v>
      </c>
      <c r="M25" s="24"/>
    </row>
    <row r="26" spans="1:13" x14ac:dyDescent="0.25">
      <c r="A26" s="14" t="s">
        <v>24</v>
      </c>
      <c r="B26" s="24">
        <v>0</v>
      </c>
      <c r="C26" s="24">
        <v>6480</v>
      </c>
      <c r="D26" s="24">
        <v>6400</v>
      </c>
      <c r="E26" s="24">
        <v>6280</v>
      </c>
      <c r="F26" s="24">
        <v>6280</v>
      </c>
      <c r="G26" s="24">
        <v>6300</v>
      </c>
      <c r="H26" s="24">
        <v>5840</v>
      </c>
      <c r="I26" s="19" t="s">
        <v>57</v>
      </c>
      <c r="J26" s="19" t="s">
        <v>57</v>
      </c>
      <c r="K26" s="24">
        <v>4510</v>
      </c>
      <c r="L26" s="24">
        <v>6310</v>
      </c>
      <c r="M26" s="24"/>
    </row>
    <row r="27" spans="1:13" x14ac:dyDescent="0.25">
      <c r="A27" s="14" t="s">
        <v>25</v>
      </c>
      <c r="B27" s="24">
        <v>0</v>
      </c>
      <c r="C27" s="24">
        <v>1280</v>
      </c>
      <c r="D27" s="24">
        <v>1280</v>
      </c>
      <c r="E27" s="24">
        <v>1200</v>
      </c>
      <c r="F27" s="24">
        <v>1190</v>
      </c>
      <c r="G27" s="24">
        <v>1175</v>
      </c>
      <c r="H27" s="24">
        <v>2250</v>
      </c>
      <c r="I27" s="19" t="s">
        <v>57</v>
      </c>
      <c r="J27" s="19" t="s">
        <v>57</v>
      </c>
      <c r="K27" s="24">
        <v>660</v>
      </c>
      <c r="L27" s="24">
        <v>790</v>
      </c>
      <c r="M27" s="24"/>
    </row>
    <row r="28" spans="1:13" ht="15.75" thickBot="1" x14ac:dyDescent="0.3">
      <c r="A28" s="14" t="s">
        <v>26</v>
      </c>
      <c r="B28" s="24">
        <v>0</v>
      </c>
      <c r="C28" s="24">
        <v>1210</v>
      </c>
      <c r="D28" s="24">
        <v>1210</v>
      </c>
      <c r="E28" s="24">
        <v>1210</v>
      </c>
      <c r="F28" s="24">
        <v>1210</v>
      </c>
      <c r="G28" s="24">
        <v>1195</v>
      </c>
      <c r="H28" s="24">
        <v>785</v>
      </c>
      <c r="I28" s="19" t="s">
        <v>57</v>
      </c>
      <c r="J28" s="19" t="s">
        <v>57</v>
      </c>
      <c r="K28" s="24">
        <v>1330</v>
      </c>
      <c r="L28" s="24">
        <v>1540</v>
      </c>
      <c r="M28" s="24"/>
    </row>
    <row r="29" spans="1:13" ht="16.5" thickTop="1" thickBot="1" x14ac:dyDescent="0.3">
      <c r="A29" s="7" t="s">
        <v>1</v>
      </c>
      <c r="B29" s="20">
        <v>0</v>
      </c>
      <c r="C29" s="20">
        <v>75885</v>
      </c>
      <c r="D29" s="20">
        <v>76825</v>
      </c>
      <c r="E29" s="20">
        <v>76800</v>
      </c>
      <c r="F29" s="20">
        <v>76530</v>
      </c>
      <c r="G29" s="20">
        <f>SUM(G19:G28)</f>
        <v>76650</v>
      </c>
      <c r="H29" s="20">
        <f>SUM(H19:H28)</f>
        <v>76560</v>
      </c>
      <c r="I29" s="20" t="s">
        <v>57</v>
      </c>
      <c r="J29" s="20" t="s">
        <v>57</v>
      </c>
      <c r="K29" s="20">
        <f t="shared" ref="J29:M29" si="1">SUM(K19:K28)</f>
        <v>64250</v>
      </c>
      <c r="L29" s="20">
        <f t="shared" si="1"/>
        <v>72700</v>
      </c>
      <c r="M29" s="20">
        <f t="shared" si="1"/>
        <v>0</v>
      </c>
    </row>
    <row r="30" spans="1:13" ht="15.75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3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სარჩევი</vt:lpstr>
      <vt:lpstr>2.06.01</vt:lpstr>
      <vt:lpstr>2.06.02</vt:lpstr>
      <vt:lpstr>2.06.03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Beqnu Farjiani</cp:lastModifiedBy>
  <dcterms:created xsi:type="dcterms:W3CDTF">2023-04-04T13:31:10Z</dcterms:created>
  <dcterms:modified xsi:type="dcterms:W3CDTF">2024-12-24T10:49:42Z</dcterms:modified>
</cp:coreProperties>
</file>