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_Site\For_Site_2024\02_socialuri_programebi\"/>
    </mc:Choice>
  </mc:AlternateContent>
  <xr:revisionPtr revIDLastSave="0" documentId="13_ncr:1_{96DD8290-E512-456F-9599-26A6A8003E7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სარჩევი" sheetId="19" r:id="rId1"/>
    <sheet name="2.06.01" sheetId="16" r:id="rId2"/>
    <sheet name="2.06.02" sheetId="17" r:id="rId3"/>
    <sheet name="2.06.03" sheetId="1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9" i="16" l="1"/>
  <c r="M30" i="16"/>
  <c r="M28" i="16"/>
  <c r="M13" i="16"/>
  <c r="M14" i="16"/>
  <c r="M12" i="16"/>
  <c r="L12" i="16"/>
  <c r="L29" i="16"/>
  <c r="L30" i="16"/>
  <c r="L28" i="16"/>
  <c r="L13" i="16"/>
  <c r="L14" i="16"/>
  <c r="I29" i="16" l="1"/>
  <c r="I30" i="16"/>
  <c r="I28" i="16"/>
  <c r="I13" i="16"/>
  <c r="I14" i="16"/>
  <c r="I12" i="16"/>
  <c r="H13" i="16" l="1"/>
  <c r="H14" i="16"/>
  <c r="H12" i="16"/>
  <c r="H29" i="16"/>
  <c r="H30" i="16"/>
  <c r="H28" i="16"/>
  <c r="F29" i="16" l="1"/>
  <c r="G29" i="16"/>
  <c r="F30" i="16"/>
  <c r="G30" i="16"/>
  <c r="G28" i="16"/>
  <c r="D23" i="16"/>
  <c r="E23" i="16"/>
  <c r="F23" i="16"/>
  <c r="G23" i="16"/>
  <c r="G13" i="16"/>
  <c r="G14" i="16"/>
  <c r="G12" i="16"/>
  <c r="D7" i="16"/>
  <c r="E7" i="16"/>
  <c r="F7" i="16"/>
  <c r="G7" i="16"/>
  <c r="E25" i="17" l="1"/>
  <c r="F28" i="16"/>
  <c r="F13" i="16"/>
  <c r="F14" i="16"/>
  <c r="F12" i="16"/>
  <c r="C25" i="17" l="1"/>
  <c r="B29" i="18" l="1"/>
  <c r="C30" i="16"/>
  <c r="C29" i="16"/>
  <c r="C28" i="16"/>
  <c r="C27" i="16"/>
  <c r="C23" i="16"/>
  <c r="C14" i="16"/>
  <c r="C13" i="16"/>
  <c r="C12" i="16"/>
  <c r="B25" i="17"/>
  <c r="B12" i="17"/>
  <c r="C31" i="16" l="1"/>
  <c r="C15" i="16"/>
  <c r="D25" i="17"/>
  <c r="F25" i="17"/>
  <c r="G25" i="17"/>
  <c r="H25" i="17"/>
  <c r="K25" i="17"/>
  <c r="L25" i="17"/>
  <c r="M25" i="17"/>
  <c r="C12" i="17"/>
  <c r="D12" i="17"/>
  <c r="E12" i="17"/>
  <c r="F12" i="17"/>
  <c r="G12" i="17"/>
  <c r="H12" i="17"/>
  <c r="K12" i="17"/>
  <c r="L12" i="17"/>
  <c r="M12" i="17"/>
  <c r="E30" i="16" l="1"/>
  <c r="D30" i="16"/>
  <c r="M31" i="16"/>
  <c r="E29" i="16"/>
  <c r="D29" i="16"/>
  <c r="N31" i="16"/>
  <c r="I31" i="16"/>
  <c r="H31" i="16"/>
  <c r="G31" i="16"/>
  <c r="F31" i="16"/>
  <c r="E28" i="16"/>
  <c r="D28" i="16"/>
  <c r="N27" i="16"/>
  <c r="M27" i="16"/>
  <c r="L27" i="16"/>
  <c r="I27" i="16"/>
  <c r="H27" i="16"/>
  <c r="G27" i="16"/>
  <c r="F27" i="16"/>
  <c r="E27" i="16"/>
  <c r="D27" i="16"/>
  <c r="N23" i="16"/>
  <c r="M23" i="16"/>
  <c r="L23" i="16"/>
  <c r="I23" i="16"/>
  <c r="H23" i="16"/>
  <c r="E31" i="16" l="1"/>
  <c r="D31" i="16"/>
  <c r="L31" i="16"/>
  <c r="C29" i="18"/>
  <c r="B14" i="18"/>
  <c r="C14" i="18"/>
  <c r="C11" i="16"/>
  <c r="D11" i="16"/>
  <c r="C7" i="16"/>
  <c r="D12" i="16"/>
  <c r="E12" i="16"/>
  <c r="D13" i="16"/>
  <c r="E13" i="16"/>
  <c r="D14" i="16"/>
  <c r="E14" i="16"/>
  <c r="M29" i="18" l="1"/>
  <c r="L29" i="18"/>
  <c r="K29" i="18"/>
  <c r="H29" i="18"/>
  <c r="G29" i="18"/>
  <c r="F29" i="18"/>
  <c r="E29" i="18"/>
  <c r="D29" i="18"/>
  <c r="M14" i="18"/>
  <c r="L14" i="18"/>
  <c r="K14" i="18"/>
  <c r="H14" i="18"/>
  <c r="G14" i="18"/>
  <c r="F14" i="18"/>
  <c r="E14" i="18"/>
  <c r="D14" i="18"/>
  <c r="M15" i="16" l="1"/>
  <c r="E15" i="16"/>
  <c r="L15" i="16"/>
  <c r="I15" i="16"/>
  <c r="G15" i="16"/>
  <c r="F15" i="16"/>
  <c r="N15" i="16"/>
  <c r="H15" i="16"/>
  <c r="D15" i="16" l="1"/>
  <c r="N11" i="16" l="1"/>
  <c r="N7" i="16"/>
  <c r="M11" i="16"/>
  <c r="M7" i="16"/>
  <c r="L11" i="16"/>
  <c r="L7" i="16"/>
  <c r="I11" i="16"/>
  <c r="H11" i="16"/>
  <c r="G11" i="16"/>
  <c r="F11" i="16"/>
  <c r="E11" i="16"/>
  <c r="I7" i="16"/>
  <c r="H7" i="16"/>
</calcChain>
</file>

<file path=xl/sharedStrings.xml><?xml version="1.0" encoding="utf-8"?>
<sst xmlns="http://schemas.openxmlformats.org/spreadsheetml/2006/main" count="296" uniqueCount="56">
  <si>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</si>
  <si>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</si>
  <si>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სქესი</t>
  </si>
  <si>
    <t>ასაკობრივი ჯგუფი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</si>
  <si>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</si>
  <si>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</si>
  <si>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</si>
  <si>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</si>
  <si>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</si>
  <si>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</si>
  <si>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</si>
  <si>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</si>
  <si>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</si>
  <si>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</si>
  <si>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</si>
  <si>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</si>
  <si>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</si>
  <si>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</si>
  <si>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</si>
  <si>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</si>
  <si>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</si>
  <si>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</si>
  <si>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</si>
  <si>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</si>
  <si>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</si>
  <si>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</si>
  <si>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</si>
  <si>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0_9</t>
  </si>
  <si>
    <t>10_14</t>
  </si>
  <si>
    <t>ცეკვა</t>
  </si>
  <si>
    <t>ხატვა_ხელოვნება</t>
  </si>
  <si>
    <t>სიმღერა</t>
  </si>
  <si>
    <t>მუსიკა</t>
  </si>
  <si>
    <t>სხვა</t>
  </si>
  <si>
    <t>ბიჭი</t>
  </si>
  <si>
    <t>გოგო</t>
  </si>
  <si>
    <t>საესტრადო_თეატრალური</t>
  </si>
  <si>
    <t>გიტარა</t>
  </si>
  <si>
    <t>ხალხური საკრავები</t>
  </si>
  <si>
    <t>15_17</t>
  </si>
  <si>
    <t>"უფასო სწავლება ხელოვნების სკოლებში" ქვეპროგრამის ფარგლებში გაწეულ მომსახურებათა რაოდენობა რაიონების მიხედვით</t>
  </si>
  <si>
    <t>"უფასო სწავლება ხელოვნების სკოლებში" ქვეპროგრამის ფარგლებში გაწეულ მომსახურებებზე გადარიცხული თანხა რაიონების მიხედვით</t>
  </si>
  <si>
    <t>"უფასო სწავლება ხელოვნების სკოლებში" ქვეპროგრამის ფარგლებში გაწეულ მომსახურებათა რაოდენობა სქესისა და ასაკობრივი ჯგუფების მიხედვით</t>
  </si>
  <si>
    <t>"უფასო სწავლება ხელოვნების სკოლებში" ქვეპროგრამის ფარგლებში გაწეულ მომსახურებებზე გადარიცხული თანხა სქესისა და ასაკობრივი ჯგუფების მიხედვით</t>
  </si>
  <si>
    <t>"უფასო სწავლება ხელოვნების სკოლებში" ქვეპროგრამის ფარგლებში გაწეულ მომსახურებათა რაოდენობა საგნების მიხედვით</t>
  </si>
  <si>
    <t>"უფასო სწავლება ხელოვნების სკოლებში" ქვეპროგრამის ფარგლებში გაწეულ მომსახურებებზე გადარიცხული თანხა საგნების მიხედვით</t>
  </si>
  <si>
    <t>ფურცელი</t>
  </si>
  <si>
    <t>ცხრილის შინაარსი</t>
  </si>
  <si>
    <t>2.06.01</t>
  </si>
  <si>
    <t>2.06.02</t>
  </si>
  <si>
    <t>2.06.03</t>
  </si>
  <si>
    <t>"უფასო სწავლება ხელოვნების სკოლებში"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</t>
  </si>
  <si>
    <t>"უფასო სწავლება ხელოვნების სკოლებში" ქვეპროგრამის ფარგლებში გაწეულ მომსახურებათა რაოდენობა საგნების მიხედვით და გადარიცხული თანხა</t>
  </si>
  <si>
    <t>"უფასო სწავლება ხელოვნების სკოლებში" ქვეპროგრამის ფარგლებში გაწეულ მომსახურებათა რაოდენობა რაიონების მიხედვით და გადარიცხული თანხა</t>
  </si>
  <si>
    <t>სარჩევში დაბრუნება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</si>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</sst>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5" formatCode="#,##0.0;\-#,##0.0;\-"/>
  </numFmts>
  <fonts count="12" x14ac:knownFonts="1">
    <font>
      <sz val="11"/>
      <color theme="1"/>
      <name val="Sylfaen"/>
      <family val="2"/>
      <scheme val="minor"/>
    </font>
    <font>
      <b/>
      <sz val="14"/>
      <color rgb="FF0070C0"/>
      <name val="Sylfaen"/>
      <family val="2"/>
      <charset val="204"/>
      <scheme val="minor"/>
    </font>
    <font>
      <sz val="11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2"/>
      <color theme="1"/>
      <name val="Sylfaen"/>
      <family val="2"/>
      <charset val="204"/>
      <scheme val="minor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u/>
      <sz val="14"/>
      <color theme="10"/>
      <name val="Sylfaen"/>
      <family val="2"/>
      <scheme val="minor"/>
    </font>
    <font>
      <sz val="24"/>
      <color theme="1"/>
      <name val="Sylfae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3">
    <xf numFmtId="0" fontId="0" fillId="0" borderId="0" xfId="0"/>
    <xf numFmtId="0" fontId="1" fillId="2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right" vertical="center"/>
    </xf>
    <xf numFmtId="0" fontId="5" fillId="3" borderId="0" xfId="0" applyFont="1" applyFill="1" applyAlignment="1">
      <alignment vertical="center"/>
    </xf>
    <xf numFmtId="0" fontId="4" fillId="4" borderId="2" xfId="0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horizontal="centerContinuous"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Border="1" applyAlignment="1">
      <alignment horizontal="right" vertical="center"/>
    </xf>
    <xf numFmtId="164" fontId="4" fillId="4" borderId="2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4" borderId="5" xfId="0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164" fontId="5" fillId="3" borderId="0" xfId="0" applyNumberFormat="1" applyFont="1" applyFill="1" applyAlignment="1">
      <alignment vertical="center"/>
    </xf>
    <xf numFmtId="164" fontId="2" fillId="3" borderId="0" xfId="0" applyNumberFormat="1" applyFont="1" applyFill="1" applyBorder="1" applyAlignment="1">
      <alignment vertical="center"/>
    </xf>
    <xf numFmtId="164" fontId="4" fillId="4" borderId="2" xfId="0" applyNumberFormat="1" applyFont="1" applyFill="1" applyBorder="1" applyAlignment="1">
      <alignment vertical="center"/>
    </xf>
    <xf numFmtId="165" fontId="5" fillId="3" borderId="0" xfId="0" applyNumberFormat="1" applyFont="1" applyFill="1" applyAlignment="1">
      <alignment vertical="center"/>
    </xf>
    <xf numFmtId="165" fontId="2" fillId="3" borderId="0" xfId="0" applyNumberFormat="1" applyFont="1" applyFill="1" applyBorder="1" applyAlignment="1">
      <alignment vertical="center"/>
    </xf>
    <xf numFmtId="165" fontId="4" fillId="4" borderId="2" xfId="0" applyNumberFormat="1" applyFont="1" applyFill="1" applyBorder="1" applyAlignment="1">
      <alignment vertical="center"/>
    </xf>
    <xf numFmtId="3" fontId="4" fillId="4" borderId="2" xfId="0" applyNumberFormat="1" applyFont="1" applyFill="1" applyBorder="1" applyAlignment="1">
      <alignment horizontal="left" vertical="center"/>
    </xf>
    <xf numFmtId="165" fontId="5" fillId="3" borderId="0" xfId="0" applyNumberFormat="1" applyFont="1" applyFill="1" applyAlignment="1">
      <alignment horizontal="right" vertical="center"/>
    </xf>
    <xf numFmtId="165" fontId="5" fillId="3" borderId="0" xfId="0" applyNumberFormat="1" applyFont="1" applyFill="1" applyBorder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vertical="center"/>
    </xf>
    <xf numFmtId="0" fontId="7" fillId="3" borderId="0" xfId="0" applyNumberFormat="1" applyFont="1" applyFill="1" applyBorder="1" applyAlignment="1">
      <alignment horizontal="center" vertical="center"/>
    </xf>
    <xf numFmtId="0" fontId="8" fillId="0" borderId="0" xfId="0" applyFont="1"/>
    <xf numFmtId="0" fontId="0" fillId="0" borderId="0" xfId="0" applyFont="1"/>
    <xf numFmtId="0" fontId="1" fillId="0" borderId="6" xfId="0" applyNumberFormat="1" applyFont="1" applyFill="1" applyBorder="1" applyAlignment="1">
      <alignment vertical="center"/>
    </xf>
    <xf numFmtId="0" fontId="10" fillId="0" borderId="6" xfId="1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0" fillId="0" borderId="0" xfId="1" applyNumberFormat="1" applyFont="1" applyFill="1" applyBorder="1" applyAlignment="1">
      <alignment vertical="center"/>
    </xf>
    <xf numFmtId="0" fontId="1" fillId="0" borderId="7" xfId="0" applyNumberFormat="1" applyFont="1" applyFill="1" applyBorder="1" applyAlignment="1">
      <alignment vertical="center"/>
    </xf>
    <xf numFmtId="0" fontId="10" fillId="0" borderId="7" xfId="1" applyNumberFormat="1" applyFont="1" applyFill="1" applyBorder="1" applyAlignment="1">
      <alignment vertical="center"/>
    </xf>
    <xf numFmtId="0" fontId="11" fillId="0" borderId="0" xfId="0" applyFont="1"/>
    <xf numFmtId="0" fontId="9" fillId="0" borderId="0" xfId="1" applyNumberForma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B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4725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42D6B8B7-6649-49BD-8714-88670BD7F5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workbookViewId="0">
      <selection activeCell="B4" sqref="B4"/>
    </sheetView>
  </sheetViews>
  <sheetFormatPr defaultColWidth="9.125" defaultRowHeight="33" x14ac:dyDescent="0.55000000000000004"/>
  <cols>
    <col min="1" max="1" width="22" style="36" customWidth="1"/>
    <col min="2" max="2" width="217" style="36" bestFit="1" customWidth="1"/>
    <col min="3" max="3" width="9.125" style="36"/>
    <col min="4" max="4" width="27.375" style="36" bestFit="1" customWidth="1"/>
    <col min="5" max="16384" width="9.125" style="36"/>
  </cols>
  <sheetData>
    <row r="1" spans="1:4" s="28" customFormat="1" ht="31.5" thickBot="1" x14ac:dyDescent="0.6">
      <c r="A1" s="27" t="s">
        <v>46</v>
      </c>
      <c r="B1" s="27" t="s">
        <v>47</v>
      </c>
      <c r="D1" s="29"/>
    </row>
    <row r="2" spans="1:4" s="28" customFormat="1" ht="31.5" thickTop="1" x14ac:dyDescent="0.55000000000000004">
      <c r="A2" s="30" t="s">
        <v>48</v>
      </c>
      <c r="B2" s="31" t="s">
        <v>51</v>
      </c>
    </row>
    <row r="3" spans="1:4" s="28" customFormat="1" ht="30.75" x14ac:dyDescent="0.55000000000000004">
      <c r="A3" s="32" t="s">
        <v>49</v>
      </c>
      <c r="B3" s="33" t="s">
        <v>52</v>
      </c>
    </row>
    <row r="4" spans="1:4" s="28" customFormat="1" ht="31.5" thickBot="1" x14ac:dyDescent="0.6">
      <c r="A4" s="34" t="s">
        <v>50</v>
      </c>
      <c r="B4" s="35" t="s">
        <v>53</v>
      </c>
    </row>
    <row r="5" spans="1:4" ht="33.75" thickTop="1" x14ac:dyDescent="0.55000000000000004"/>
  </sheetData>
  <hyperlinks>
    <hyperlink ref="B2" location="'2.06.01'!A1" display="&quot;უფასო სწავლება ხელოვნების სკოლებში&quot;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" xr:uid="{00000000-0004-0000-0000-000000000000}"/>
    <hyperlink ref="B3" location="'2.06.02'!A1" display="&quot;უფასო სწავლება ხელოვნების სკოლებში&quot; ქვეპროგრამის ფარგლებში გაწეულ მომსახურებათა რაოდენობა საგნების მიხედვით და გადარიცხული თანხა" xr:uid="{00000000-0004-0000-0000-000001000000}"/>
    <hyperlink ref="B4" location="'2.06.03'!A1" display="&quot;უფასო სწავლება ხელოვნების სკოლებში&quot; ქვეპროგრამის ფარგლებში გაწეულ მომსახურებათა რაოდენობა რაიონების მიხედვით და გადარიცხული თანხა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2"/>
  <sheetViews>
    <sheetView showGridLines="0" tabSelected="1" zoomScaleNormal="100" workbookViewId="0">
      <selection activeCell="O4" sqref="O4"/>
    </sheetView>
  </sheetViews>
  <sheetFormatPr defaultColWidth="9.125" defaultRowHeight="15" x14ac:dyDescent="0.25"/>
  <cols>
    <col min="1" max="1" width="14.625" style="3" customWidth="1"/>
    <col min="2" max="2" width="16.375" style="3" bestFit="1" customWidth="1"/>
    <col min="3" max="7" width="13.75" style="3" customWidth="1"/>
    <col min="8" max="14" width="13.7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41" t="s">
        <v>0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37" t="s">
        <v>54</v>
      </c>
    </row>
    <row r="2" spans="1:15" s="26" customFormat="1" ht="24.95" customHeight="1" thickBot="1" x14ac:dyDescent="0.3">
      <c r="A2" s="8" t="s">
        <v>42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5" ht="16.5" thickTop="1" thickBot="1" x14ac:dyDescent="0.3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spans="1:15" ht="15.75" thickTop="1" x14ac:dyDescent="0.25">
      <c r="A4" s="38" t="s">
        <v>34</v>
      </c>
      <c r="B4" s="6" t="s">
        <v>27</v>
      </c>
      <c r="C4" s="9">
        <v>0</v>
      </c>
      <c r="D4" s="9">
        <v>344</v>
      </c>
      <c r="E4" s="9">
        <v>336</v>
      </c>
      <c r="F4" s="9">
        <v>337</v>
      </c>
      <c r="G4" s="9">
        <v>322</v>
      </c>
      <c r="H4" s="9">
        <v>313</v>
      </c>
      <c r="I4" s="9">
        <v>311</v>
      </c>
      <c r="J4" s="9" t="s">
        <v>55</v>
      </c>
      <c r="K4" s="9" t="s">
        <v>55</v>
      </c>
      <c r="L4" s="9">
        <v>311</v>
      </c>
      <c r="M4" s="9">
        <v>318</v>
      </c>
      <c r="N4" s="9"/>
    </row>
    <row r="5" spans="1:15" x14ac:dyDescent="0.25">
      <c r="A5" s="39"/>
      <c r="B5" s="6" t="s">
        <v>28</v>
      </c>
      <c r="C5" s="9">
        <v>0</v>
      </c>
      <c r="D5" s="9">
        <v>502</v>
      </c>
      <c r="E5" s="9">
        <v>512</v>
      </c>
      <c r="F5" s="9">
        <v>511</v>
      </c>
      <c r="G5" s="9">
        <v>514</v>
      </c>
      <c r="H5" s="9">
        <v>518</v>
      </c>
      <c r="I5" s="9">
        <v>522</v>
      </c>
      <c r="J5" s="9" t="s">
        <v>55</v>
      </c>
      <c r="K5" s="9" t="s">
        <v>55</v>
      </c>
      <c r="L5" s="9">
        <v>505</v>
      </c>
      <c r="M5" s="9">
        <v>496</v>
      </c>
      <c r="N5" s="9"/>
    </row>
    <row r="6" spans="1:15" ht="15.75" thickBot="1" x14ac:dyDescent="0.3">
      <c r="A6" s="39"/>
      <c r="B6" s="6" t="s">
        <v>39</v>
      </c>
      <c r="C6" s="9">
        <v>0</v>
      </c>
      <c r="D6" s="9">
        <v>129</v>
      </c>
      <c r="E6" s="9">
        <v>132</v>
      </c>
      <c r="F6" s="9">
        <v>132</v>
      </c>
      <c r="G6" s="9">
        <v>140</v>
      </c>
      <c r="H6" s="9">
        <v>149</v>
      </c>
      <c r="I6" s="9">
        <v>149</v>
      </c>
      <c r="J6" s="9" t="s">
        <v>55</v>
      </c>
      <c r="K6" s="9" t="s">
        <v>55</v>
      </c>
      <c r="L6" s="9">
        <v>145</v>
      </c>
      <c r="M6" s="9">
        <v>140</v>
      </c>
      <c r="N6" s="9"/>
    </row>
    <row r="7" spans="1:15" ht="16.5" thickTop="1" thickBot="1" x14ac:dyDescent="0.3">
      <c r="A7" s="40"/>
      <c r="B7" s="7" t="s">
        <v>1</v>
      </c>
      <c r="C7" s="11">
        <f t="shared" ref="C7:N7" si="0">SUM(C4:C6)</f>
        <v>0</v>
      </c>
      <c r="D7" s="11">
        <f t="shared" ref="D7:G7" si="1">SUM(D4:D6)</f>
        <v>975</v>
      </c>
      <c r="E7" s="11">
        <f t="shared" si="1"/>
        <v>980</v>
      </c>
      <c r="F7" s="11">
        <f t="shared" si="1"/>
        <v>980</v>
      </c>
      <c r="G7" s="11">
        <f t="shared" si="1"/>
        <v>976</v>
      </c>
      <c r="H7" s="11">
        <f t="shared" si="0"/>
        <v>980</v>
      </c>
      <c r="I7" s="11">
        <f t="shared" si="0"/>
        <v>982</v>
      </c>
      <c r="J7" s="11" t="s">
        <v>55</v>
      </c>
      <c r="K7" s="11" t="s">
        <v>55</v>
      </c>
      <c r="L7" s="11">
        <f t="shared" si="0"/>
        <v>961</v>
      </c>
      <c r="M7" s="11">
        <f t="shared" si="0"/>
        <v>954</v>
      </c>
      <c r="N7" s="11">
        <f t="shared" si="0"/>
        <v>0</v>
      </c>
    </row>
    <row r="8" spans="1:15" ht="15.75" thickTop="1" x14ac:dyDescent="0.25">
      <c r="A8" s="38" t="s">
        <v>35</v>
      </c>
      <c r="B8" s="6" t="s">
        <v>27</v>
      </c>
      <c r="C8" s="9">
        <v>0</v>
      </c>
      <c r="D8" s="9">
        <v>516</v>
      </c>
      <c r="E8" s="9">
        <v>504</v>
      </c>
      <c r="F8" s="9">
        <v>492</v>
      </c>
      <c r="G8" s="9">
        <v>473</v>
      </c>
      <c r="H8" s="9">
        <v>470</v>
      </c>
      <c r="I8" s="9">
        <v>457</v>
      </c>
      <c r="J8" s="9" t="s">
        <v>55</v>
      </c>
      <c r="K8" s="9" t="s">
        <v>55</v>
      </c>
      <c r="L8" s="9">
        <v>489</v>
      </c>
      <c r="M8" s="9">
        <v>509</v>
      </c>
      <c r="N8" s="9"/>
    </row>
    <row r="9" spans="1:15" x14ac:dyDescent="0.25">
      <c r="A9" s="39"/>
      <c r="B9" s="6" t="s">
        <v>28</v>
      </c>
      <c r="C9" s="9">
        <v>0</v>
      </c>
      <c r="D9" s="9">
        <v>789</v>
      </c>
      <c r="E9" s="9">
        <v>795</v>
      </c>
      <c r="F9" s="9">
        <v>802</v>
      </c>
      <c r="G9" s="9">
        <v>794</v>
      </c>
      <c r="H9" s="9">
        <v>797</v>
      </c>
      <c r="I9" s="9">
        <v>798</v>
      </c>
      <c r="J9" s="9" t="s">
        <v>55</v>
      </c>
      <c r="K9" s="9" t="s">
        <v>55</v>
      </c>
      <c r="L9" s="9">
        <v>802</v>
      </c>
      <c r="M9" s="9">
        <v>788</v>
      </c>
      <c r="N9" s="9"/>
    </row>
    <row r="10" spans="1:15" ht="15.75" thickBot="1" x14ac:dyDescent="0.3">
      <c r="A10" s="39"/>
      <c r="B10" s="6" t="s">
        <v>39</v>
      </c>
      <c r="C10" s="9">
        <v>0</v>
      </c>
      <c r="D10" s="9">
        <v>244</v>
      </c>
      <c r="E10" s="9">
        <v>247</v>
      </c>
      <c r="F10" s="9">
        <v>259</v>
      </c>
      <c r="G10" s="9">
        <v>269</v>
      </c>
      <c r="H10" s="9">
        <v>272</v>
      </c>
      <c r="I10" s="9">
        <v>280</v>
      </c>
      <c r="J10" s="9" t="s">
        <v>55</v>
      </c>
      <c r="K10" s="9" t="s">
        <v>55</v>
      </c>
      <c r="L10" s="9">
        <v>252</v>
      </c>
      <c r="M10" s="9">
        <v>266</v>
      </c>
      <c r="N10" s="9"/>
    </row>
    <row r="11" spans="1:15" ht="16.5" thickTop="1" thickBot="1" x14ac:dyDescent="0.3">
      <c r="A11" s="40"/>
      <c r="B11" s="7" t="s">
        <v>1</v>
      </c>
      <c r="C11" s="11">
        <f t="shared" ref="C11:N11" si="2">SUM(C8:C10)</f>
        <v>0</v>
      </c>
      <c r="D11" s="11">
        <f t="shared" si="2"/>
        <v>1549</v>
      </c>
      <c r="E11" s="11">
        <f t="shared" si="2"/>
        <v>1546</v>
      </c>
      <c r="F11" s="11">
        <f t="shared" si="2"/>
        <v>1553</v>
      </c>
      <c r="G11" s="11">
        <f t="shared" si="2"/>
        <v>1536</v>
      </c>
      <c r="H11" s="11">
        <f t="shared" si="2"/>
        <v>1539</v>
      </c>
      <c r="I11" s="11">
        <f t="shared" si="2"/>
        <v>1535</v>
      </c>
      <c r="J11" s="11" t="s">
        <v>55</v>
      </c>
      <c r="K11" s="11" t="s">
        <v>55</v>
      </c>
      <c r="L11" s="11">
        <f t="shared" si="2"/>
        <v>1543</v>
      </c>
      <c r="M11" s="11">
        <f t="shared" si="2"/>
        <v>1563</v>
      </c>
      <c r="N11" s="11">
        <f t="shared" si="2"/>
        <v>0</v>
      </c>
    </row>
    <row r="12" spans="1:15" ht="15.75" thickTop="1" x14ac:dyDescent="0.25">
      <c r="A12" s="38" t="s">
        <v>1</v>
      </c>
      <c r="B12" s="6" t="s">
        <v>27</v>
      </c>
      <c r="C12" s="9">
        <f>SUM(C4,C8)</f>
        <v>0</v>
      </c>
      <c r="D12" s="9">
        <f t="shared" ref="D12:I12" si="3">SUM(D4,D8)</f>
        <v>860</v>
      </c>
      <c r="E12" s="9">
        <f t="shared" si="3"/>
        <v>840</v>
      </c>
      <c r="F12" s="9">
        <f t="shared" si="3"/>
        <v>829</v>
      </c>
      <c r="G12" s="9">
        <f t="shared" si="3"/>
        <v>795</v>
      </c>
      <c r="H12" s="9">
        <f t="shared" si="3"/>
        <v>783</v>
      </c>
      <c r="I12" s="9">
        <f t="shared" si="3"/>
        <v>768</v>
      </c>
      <c r="J12" s="9" t="s">
        <v>55</v>
      </c>
      <c r="K12" s="9" t="s">
        <v>55</v>
      </c>
      <c r="L12" s="9">
        <f>SUM(L4,L8)</f>
        <v>800</v>
      </c>
      <c r="M12" s="9">
        <f>SUM(M4,M8)</f>
        <v>827</v>
      </c>
      <c r="N12" s="9"/>
    </row>
    <row r="13" spans="1:15" x14ac:dyDescent="0.25">
      <c r="A13" s="39"/>
      <c r="B13" s="6" t="s">
        <v>28</v>
      </c>
      <c r="C13" s="9">
        <f>SUM(C5,C9)</f>
        <v>0</v>
      </c>
      <c r="D13" s="9">
        <f t="shared" ref="D13:I13" si="4">SUM(D5,D9)</f>
        <v>1291</v>
      </c>
      <c r="E13" s="9">
        <f t="shared" si="4"/>
        <v>1307</v>
      </c>
      <c r="F13" s="9">
        <f t="shared" si="4"/>
        <v>1313</v>
      </c>
      <c r="G13" s="9">
        <f t="shared" si="4"/>
        <v>1308</v>
      </c>
      <c r="H13" s="9">
        <f t="shared" si="4"/>
        <v>1315</v>
      </c>
      <c r="I13" s="9">
        <f t="shared" si="4"/>
        <v>1320</v>
      </c>
      <c r="J13" s="9" t="s">
        <v>55</v>
      </c>
      <c r="K13" s="9" t="s">
        <v>55</v>
      </c>
      <c r="L13" s="9">
        <f t="shared" ref="L13:M14" si="5">SUM(L5,L9)</f>
        <v>1307</v>
      </c>
      <c r="M13" s="9">
        <f t="shared" si="5"/>
        <v>1284</v>
      </c>
      <c r="N13" s="9"/>
    </row>
    <row r="14" spans="1:15" ht="15.75" thickBot="1" x14ac:dyDescent="0.3">
      <c r="A14" s="39"/>
      <c r="B14" s="6" t="s">
        <v>39</v>
      </c>
      <c r="C14" s="9">
        <f>SUM(C6,C10)</f>
        <v>0</v>
      </c>
      <c r="D14" s="9">
        <f t="shared" ref="D14:I14" si="6">SUM(D6,D10)</f>
        <v>373</v>
      </c>
      <c r="E14" s="9">
        <f t="shared" si="6"/>
        <v>379</v>
      </c>
      <c r="F14" s="9">
        <f t="shared" si="6"/>
        <v>391</v>
      </c>
      <c r="G14" s="9">
        <f t="shared" si="6"/>
        <v>409</v>
      </c>
      <c r="H14" s="9">
        <f t="shared" si="6"/>
        <v>421</v>
      </c>
      <c r="I14" s="9">
        <f t="shared" si="6"/>
        <v>429</v>
      </c>
      <c r="J14" s="9" t="s">
        <v>55</v>
      </c>
      <c r="K14" s="9" t="s">
        <v>55</v>
      </c>
      <c r="L14" s="9">
        <f t="shared" si="5"/>
        <v>397</v>
      </c>
      <c r="M14" s="9">
        <f t="shared" si="5"/>
        <v>406</v>
      </c>
      <c r="N14" s="9"/>
    </row>
    <row r="15" spans="1:15" ht="16.5" thickTop="1" thickBot="1" x14ac:dyDescent="0.3">
      <c r="A15" s="40"/>
      <c r="B15" s="7" t="s">
        <v>1</v>
      </c>
      <c r="C15" s="11">
        <f>SUM(C12:C14)</f>
        <v>0</v>
      </c>
      <c r="D15" s="11">
        <f t="shared" ref="D15:N15" si="7">SUM(D12:D14)</f>
        <v>2524</v>
      </c>
      <c r="E15" s="11">
        <f t="shared" si="7"/>
        <v>2526</v>
      </c>
      <c r="F15" s="11">
        <f t="shared" si="7"/>
        <v>2533</v>
      </c>
      <c r="G15" s="11">
        <f t="shared" si="7"/>
        <v>2512</v>
      </c>
      <c r="H15" s="11">
        <f t="shared" si="7"/>
        <v>2519</v>
      </c>
      <c r="I15" s="11">
        <f t="shared" si="7"/>
        <v>2517</v>
      </c>
      <c r="J15" s="11" t="s">
        <v>55</v>
      </c>
      <c r="K15" s="11" t="s">
        <v>55</v>
      </c>
      <c r="L15" s="11">
        <f t="shared" si="7"/>
        <v>2504</v>
      </c>
      <c r="M15" s="11">
        <f t="shared" si="7"/>
        <v>2517</v>
      </c>
      <c r="N15" s="11">
        <f t="shared" si="7"/>
        <v>0</v>
      </c>
    </row>
    <row r="16" spans="1:15" ht="15.75" thickTop="1" x14ac:dyDescent="0.25"/>
    <row r="18" spans="1:14" s="26" customFormat="1" ht="24.95" customHeight="1" thickBot="1" x14ac:dyDescent="0.3">
      <c r="A18" s="8" t="s">
        <v>43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1:14" ht="16.5" thickTop="1" thickBot="1" x14ac:dyDescent="0.3">
      <c r="A19" s="4" t="s">
        <v>2</v>
      </c>
      <c r="B19" s="4" t="s">
        <v>3</v>
      </c>
      <c r="C19" s="5" t="s">
        <v>4</v>
      </c>
      <c r="D19" s="5" t="s">
        <v>5</v>
      </c>
      <c r="E19" s="5" t="s">
        <v>6</v>
      </c>
      <c r="F19" s="5" t="s">
        <v>7</v>
      </c>
      <c r="G19" s="5" t="s">
        <v>8</v>
      </c>
      <c r="H19" s="5" t="s">
        <v>9</v>
      </c>
      <c r="I19" s="5" t="s">
        <v>10</v>
      </c>
      <c r="J19" s="5" t="s">
        <v>11</v>
      </c>
      <c r="K19" s="5" t="s">
        <v>12</v>
      </c>
      <c r="L19" s="5" t="s">
        <v>13</v>
      </c>
      <c r="M19" s="5" t="s">
        <v>14</v>
      </c>
      <c r="N19" s="5" t="s">
        <v>15</v>
      </c>
    </row>
    <row r="20" spans="1:14" ht="15.75" thickTop="1" x14ac:dyDescent="0.25">
      <c r="A20" s="38" t="s">
        <v>34</v>
      </c>
      <c r="B20" s="6" t="s">
        <v>27</v>
      </c>
      <c r="C20" s="23">
        <v>0</v>
      </c>
      <c r="D20" s="23">
        <v>13600</v>
      </c>
      <c r="E20" s="23">
        <v>13290</v>
      </c>
      <c r="F20" s="23">
        <v>13385</v>
      </c>
      <c r="G20" s="23">
        <v>12785</v>
      </c>
      <c r="H20" s="23">
        <v>12435</v>
      </c>
      <c r="I20" s="23">
        <v>12355</v>
      </c>
      <c r="J20" s="23" t="s">
        <v>55</v>
      </c>
      <c r="K20" s="23" t="s">
        <v>55</v>
      </c>
      <c r="L20" s="23">
        <v>12440</v>
      </c>
      <c r="M20" s="23">
        <v>12720</v>
      </c>
      <c r="N20" s="23"/>
    </row>
    <row r="21" spans="1:14" x14ac:dyDescent="0.25">
      <c r="A21" s="39"/>
      <c r="B21" s="6" t="s">
        <v>28</v>
      </c>
      <c r="C21" s="23">
        <v>0</v>
      </c>
      <c r="D21" s="23">
        <v>19770</v>
      </c>
      <c r="E21" s="23">
        <v>20165</v>
      </c>
      <c r="F21" s="23">
        <v>20205</v>
      </c>
      <c r="G21" s="23">
        <v>20315</v>
      </c>
      <c r="H21" s="23">
        <v>20480</v>
      </c>
      <c r="I21" s="23">
        <v>20645</v>
      </c>
      <c r="J21" s="23" t="s">
        <v>55</v>
      </c>
      <c r="K21" s="23" t="s">
        <v>55</v>
      </c>
      <c r="L21" s="23">
        <v>20200</v>
      </c>
      <c r="M21" s="23">
        <v>19840</v>
      </c>
      <c r="N21" s="23"/>
    </row>
    <row r="22" spans="1:14" ht="15.75" thickBot="1" x14ac:dyDescent="0.3">
      <c r="A22" s="39"/>
      <c r="B22" s="6" t="s">
        <v>39</v>
      </c>
      <c r="C22" s="23">
        <v>0</v>
      </c>
      <c r="D22" s="23">
        <v>5085</v>
      </c>
      <c r="E22" s="23">
        <v>5200</v>
      </c>
      <c r="F22" s="23">
        <v>5205</v>
      </c>
      <c r="G22" s="23">
        <v>5530</v>
      </c>
      <c r="H22" s="23">
        <v>5880</v>
      </c>
      <c r="I22" s="23">
        <v>5880</v>
      </c>
      <c r="J22" s="23" t="s">
        <v>55</v>
      </c>
      <c r="K22" s="23" t="s">
        <v>55</v>
      </c>
      <c r="L22" s="23">
        <v>5800</v>
      </c>
      <c r="M22" s="23">
        <v>5600</v>
      </c>
      <c r="N22" s="23"/>
    </row>
    <row r="23" spans="1:14" ht="16.5" thickTop="1" thickBot="1" x14ac:dyDescent="0.3">
      <c r="A23" s="40"/>
      <c r="B23" s="7" t="s">
        <v>1</v>
      </c>
      <c r="C23" s="25">
        <f>SUM(C20:C22)</f>
        <v>0</v>
      </c>
      <c r="D23" s="25">
        <f>SUM(D20:D22)</f>
        <v>38455</v>
      </c>
      <c r="E23" s="25">
        <f t="shared" ref="E23:G23" si="8">SUM(E20:E22)</f>
        <v>38655</v>
      </c>
      <c r="F23" s="25">
        <f t="shared" si="8"/>
        <v>38795</v>
      </c>
      <c r="G23" s="25">
        <f t="shared" si="8"/>
        <v>38630</v>
      </c>
      <c r="H23" s="25">
        <f t="shared" ref="H23:N23" si="9">SUM(H20:H22)</f>
        <v>38795</v>
      </c>
      <c r="I23" s="25">
        <f t="shared" si="9"/>
        <v>38880</v>
      </c>
      <c r="J23" s="25" t="s">
        <v>55</v>
      </c>
      <c r="K23" s="25" t="s">
        <v>55</v>
      </c>
      <c r="L23" s="25">
        <f t="shared" si="9"/>
        <v>38440</v>
      </c>
      <c r="M23" s="25">
        <f t="shared" si="9"/>
        <v>38160</v>
      </c>
      <c r="N23" s="25">
        <f t="shared" si="9"/>
        <v>0</v>
      </c>
    </row>
    <row r="24" spans="1:14" ht="15.75" thickTop="1" x14ac:dyDescent="0.25">
      <c r="A24" s="38" t="s">
        <v>35</v>
      </c>
      <c r="B24" s="6" t="s">
        <v>27</v>
      </c>
      <c r="C24" s="23">
        <v>0</v>
      </c>
      <c r="D24" s="23">
        <v>20405</v>
      </c>
      <c r="E24" s="23">
        <v>19945</v>
      </c>
      <c r="F24" s="23">
        <v>19575</v>
      </c>
      <c r="G24" s="23">
        <v>18820</v>
      </c>
      <c r="H24" s="23">
        <v>18700</v>
      </c>
      <c r="I24" s="23">
        <v>18190</v>
      </c>
      <c r="J24" s="23" t="s">
        <v>55</v>
      </c>
      <c r="K24" s="23" t="s">
        <v>55</v>
      </c>
      <c r="L24" s="23">
        <v>19560</v>
      </c>
      <c r="M24" s="23">
        <v>20360</v>
      </c>
      <c r="N24" s="23"/>
    </row>
    <row r="25" spans="1:14" x14ac:dyDescent="0.25">
      <c r="A25" s="39"/>
      <c r="B25" s="6" t="s">
        <v>28</v>
      </c>
      <c r="C25" s="23">
        <v>0</v>
      </c>
      <c r="D25" s="23">
        <v>31180</v>
      </c>
      <c r="E25" s="23">
        <v>31410</v>
      </c>
      <c r="F25" s="23">
        <v>31825</v>
      </c>
      <c r="G25" s="23">
        <v>31510</v>
      </c>
      <c r="H25" s="23">
        <v>31635</v>
      </c>
      <c r="I25" s="23">
        <v>31665</v>
      </c>
      <c r="J25" s="23" t="s">
        <v>55</v>
      </c>
      <c r="K25" s="23" t="s">
        <v>55</v>
      </c>
      <c r="L25" s="23">
        <v>32060</v>
      </c>
      <c r="M25" s="23">
        <v>31500</v>
      </c>
      <c r="N25" s="23"/>
    </row>
    <row r="26" spans="1:14" ht="15.75" thickBot="1" x14ac:dyDescent="0.3">
      <c r="A26" s="39"/>
      <c r="B26" s="6" t="s">
        <v>39</v>
      </c>
      <c r="C26" s="23">
        <v>0</v>
      </c>
      <c r="D26" s="23">
        <v>9630</v>
      </c>
      <c r="E26" s="23">
        <v>9755</v>
      </c>
      <c r="F26" s="23">
        <v>10265</v>
      </c>
      <c r="G26" s="23">
        <v>10665</v>
      </c>
      <c r="H26" s="23">
        <v>10780</v>
      </c>
      <c r="I26" s="23">
        <v>11100</v>
      </c>
      <c r="J26" s="23" t="s">
        <v>55</v>
      </c>
      <c r="K26" s="23" t="s">
        <v>55</v>
      </c>
      <c r="L26" s="23">
        <v>10080</v>
      </c>
      <c r="M26" s="23">
        <v>10640</v>
      </c>
      <c r="N26" s="23"/>
    </row>
    <row r="27" spans="1:14" ht="16.5" thickTop="1" thickBot="1" x14ac:dyDescent="0.3">
      <c r="A27" s="40"/>
      <c r="B27" s="7" t="s">
        <v>1</v>
      </c>
      <c r="C27" s="25">
        <f>SUM(C24:C26)</f>
        <v>0</v>
      </c>
      <c r="D27" s="25">
        <f t="shared" ref="D27:N27" si="10">SUM(D24:D26)</f>
        <v>61215</v>
      </c>
      <c r="E27" s="25">
        <f t="shared" si="10"/>
        <v>61110</v>
      </c>
      <c r="F27" s="25">
        <f t="shared" si="10"/>
        <v>61665</v>
      </c>
      <c r="G27" s="25">
        <f t="shared" si="10"/>
        <v>60995</v>
      </c>
      <c r="H27" s="25">
        <f t="shared" si="10"/>
        <v>61115</v>
      </c>
      <c r="I27" s="25">
        <f t="shared" si="10"/>
        <v>60955</v>
      </c>
      <c r="J27" s="25" t="s">
        <v>55</v>
      </c>
      <c r="K27" s="25" t="s">
        <v>55</v>
      </c>
      <c r="L27" s="25">
        <f t="shared" si="10"/>
        <v>61700</v>
      </c>
      <c r="M27" s="25">
        <f t="shared" si="10"/>
        <v>62500</v>
      </c>
      <c r="N27" s="25">
        <f t="shared" si="10"/>
        <v>0</v>
      </c>
    </row>
    <row r="28" spans="1:14" ht="15.75" thickTop="1" x14ac:dyDescent="0.25">
      <c r="A28" s="38" t="s">
        <v>1</v>
      </c>
      <c r="B28" s="6" t="s">
        <v>27</v>
      </c>
      <c r="C28" s="23">
        <f>SUM(C20,C24)</f>
        <v>0</v>
      </c>
      <c r="D28" s="23">
        <f t="shared" ref="D28:I28" si="11">SUM(D20,D24)</f>
        <v>34005</v>
      </c>
      <c r="E28" s="23">
        <f t="shared" si="11"/>
        <v>33235</v>
      </c>
      <c r="F28" s="23">
        <f t="shared" si="11"/>
        <v>32960</v>
      </c>
      <c r="G28" s="23">
        <f t="shared" si="11"/>
        <v>31605</v>
      </c>
      <c r="H28" s="23">
        <f t="shared" si="11"/>
        <v>31135</v>
      </c>
      <c r="I28" s="23">
        <f t="shared" si="11"/>
        <v>30545</v>
      </c>
      <c r="J28" s="23" t="s">
        <v>55</v>
      </c>
      <c r="K28" s="23" t="s">
        <v>55</v>
      </c>
      <c r="L28" s="23">
        <f t="shared" ref="L28:M30" si="12">SUM(L20,L24)</f>
        <v>32000</v>
      </c>
      <c r="M28" s="23">
        <f t="shared" si="12"/>
        <v>33080</v>
      </c>
      <c r="N28" s="23"/>
    </row>
    <row r="29" spans="1:14" x14ac:dyDescent="0.25">
      <c r="A29" s="39"/>
      <c r="B29" s="6" t="s">
        <v>28</v>
      </c>
      <c r="C29" s="23">
        <f>SUM(C21,C25)</f>
        <v>0</v>
      </c>
      <c r="D29" s="23">
        <f t="shared" ref="D29:I29" si="13">SUM(D21,D25)</f>
        <v>50950</v>
      </c>
      <c r="E29" s="23">
        <f t="shared" si="13"/>
        <v>51575</v>
      </c>
      <c r="F29" s="23">
        <f t="shared" si="13"/>
        <v>52030</v>
      </c>
      <c r="G29" s="23">
        <f t="shared" si="13"/>
        <v>51825</v>
      </c>
      <c r="H29" s="23">
        <f t="shared" si="13"/>
        <v>52115</v>
      </c>
      <c r="I29" s="23">
        <f t="shared" si="13"/>
        <v>52310</v>
      </c>
      <c r="J29" s="23" t="s">
        <v>55</v>
      </c>
      <c r="K29" s="23" t="s">
        <v>55</v>
      </c>
      <c r="L29" s="23">
        <f t="shared" si="12"/>
        <v>52260</v>
      </c>
      <c r="M29" s="23">
        <f t="shared" ref="M29" si="14">SUM(M21,M25)</f>
        <v>51340</v>
      </c>
      <c r="N29" s="23"/>
    </row>
    <row r="30" spans="1:14" ht="15.75" thickBot="1" x14ac:dyDescent="0.3">
      <c r="A30" s="39"/>
      <c r="B30" s="6" t="s">
        <v>39</v>
      </c>
      <c r="C30" s="23">
        <f>SUM(C22,C26)</f>
        <v>0</v>
      </c>
      <c r="D30" s="23">
        <f t="shared" ref="D30:I30" si="15">SUM(D22,D26)</f>
        <v>14715</v>
      </c>
      <c r="E30" s="23">
        <f t="shared" si="15"/>
        <v>14955</v>
      </c>
      <c r="F30" s="23">
        <f t="shared" si="15"/>
        <v>15470</v>
      </c>
      <c r="G30" s="23">
        <f t="shared" si="15"/>
        <v>16195</v>
      </c>
      <c r="H30" s="23">
        <f t="shared" si="15"/>
        <v>16660</v>
      </c>
      <c r="I30" s="23">
        <f t="shared" si="15"/>
        <v>16980</v>
      </c>
      <c r="J30" s="23" t="s">
        <v>55</v>
      </c>
      <c r="K30" s="23" t="s">
        <v>55</v>
      </c>
      <c r="L30" s="23">
        <f t="shared" si="12"/>
        <v>15880</v>
      </c>
      <c r="M30" s="23">
        <f t="shared" ref="M30" si="16">SUM(M22,M26)</f>
        <v>16240</v>
      </c>
      <c r="N30" s="23"/>
    </row>
    <row r="31" spans="1:14" ht="16.5" thickTop="1" thickBot="1" x14ac:dyDescent="0.3">
      <c r="A31" s="40"/>
      <c r="B31" s="7" t="s">
        <v>1</v>
      </c>
      <c r="C31" s="25">
        <f>SUM(C28:C30)</f>
        <v>0</v>
      </c>
      <c r="D31" s="25">
        <f t="shared" ref="D31:N31" si="17">SUM(D28:D30)</f>
        <v>99670</v>
      </c>
      <c r="E31" s="25">
        <f t="shared" si="17"/>
        <v>99765</v>
      </c>
      <c r="F31" s="25">
        <f t="shared" si="17"/>
        <v>100460</v>
      </c>
      <c r="G31" s="25">
        <f t="shared" si="17"/>
        <v>99625</v>
      </c>
      <c r="H31" s="25">
        <f t="shared" si="17"/>
        <v>99910</v>
      </c>
      <c r="I31" s="25">
        <f t="shared" si="17"/>
        <v>99835</v>
      </c>
      <c r="J31" s="25" t="s">
        <v>55</v>
      </c>
      <c r="K31" s="25" t="s">
        <v>55</v>
      </c>
      <c r="L31" s="25">
        <f t="shared" si="17"/>
        <v>100140</v>
      </c>
      <c r="M31" s="25">
        <f t="shared" si="17"/>
        <v>100660</v>
      </c>
      <c r="N31" s="25">
        <f t="shared" si="17"/>
        <v>0</v>
      </c>
    </row>
    <row r="32" spans="1:14" ht="15.75" thickTop="1" x14ac:dyDescent="0.25"/>
  </sheetData>
  <mergeCells count="7">
    <mergeCell ref="A24:A27"/>
    <mergeCell ref="A28:A31"/>
    <mergeCell ref="B1:N1"/>
    <mergeCell ref="A4:A7"/>
    <mergeCell ref="A8:A11"/>
    <mergeCell ref="A12:A15"/>
    <mergeCell ref="A20:A23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6"/>
  <sheetViews>
    <sheetView showGridLines="0" zoomScaleNormal="100" workbookViewId="0">
      <selection activeCell="I4" sqref="I4"/>
    </sheetView>
  </sheetViews>
  <sheetFormatPr defaultColWidth="9.125" defaultRowHeight="15" x14ac:dyDescent="0.25"/>
  <cols>
    <col min="1" max="1" width="22.625" style="3" bestFit="1" customWidth="1"/>
    <col min="2" max="7" width="13.75" style="3" customWidth="1"/>
    <col min="8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42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O1" s="37" t="s">
        <v>54</v>
      </c>
    </row>
    <row r="2" spans="1:15" s="26" customFormat="1" ht="24.95" customHeight="1" thickBot="1" x14ac:dyDescent="0.3">
      <c r="A2" s="8" t="s">
        <v>44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5" ht="16.5" thickTop="1" thickBot="1" x14ac:dyDescent="0.3">
      <c r="A3" s="4"/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</row>
    <row r="4" spans="1:15" ht="15.75" thickTop="1" x14ac:dyDescent="0.25">
      <c r="A4" s="12" t="s">
        <v>32</v>
      </c>
      <c r="B4" s="9"/>
      <c r="C4" s="9">
        <v>361</v>
      </c>
      <c r="D4" s="9">
        <v>359</v>
      </c>
      <c r="E4" s="9">
        <v>355</v>
      </c>
      <c r="F4" s="9">
        <v>357</v>
      </c>
      <c r="G4" s="9">
        <v>358</v>
      </c>
      <c r="H4" s="9">
        <v>357</v>
      </c>
      <c r="I4" s="9" t="s">
        <v>55</v>
      </c>
      <c r="J4" s="9" t="s">
        <v>55</v>
      </c>
      <c r="K4" s="9">
        <v>362</v>
      </c>
      <c r="L4" s="9">
        <v>358</v>
      </c>
      <c r="M4" s="9"/>
    </row>
    <row r="5" spans="1:15" x14ac:dyDescent="0.25">
      <c r="A5" s="13" t="s">
        <v>29</v>
      </c>
      <c r="B5" s="9"/>
      <c r="C5" s="9">
        <v>601</v>
      </c>
      <c r="D5" s="9">
        <v>604</v>
      </c>
      <c r="E5" s="9">
        <v>601</v>
      </c>
      <c r="F5" s="9">
        <v>574</v>
      </c>
      <c r="G5" s="9">
        <v>577</v>
      </c>
      <c r="H5" s="9">
        <v>574</v>
      </c>
      <c r="I5" s="9" t="s">
        <v>55</v>
      </c>
      <c r="J5" s="9" t="s">
        <v>55</v>
      </c>
      <c r="K5" s="9">
        <v>589</v>
      </c>
      <c r="L5" s="9">
        <v>602</v>
      </c>
      <c r="M5" s="9"/>
    </row>
    <row r="6" spans="1:15" x14ac:dyDescent="0.25">
      <c r="A6" s="13" t="s">
        <v>30</v>
      </c>
      <c r="B6" s="10"/>
      <c r="C6" s="10">
        <v>674</v>
      </c>
      <c r="D6" s="10">
        <v>676</v>
      </c>
      <c r="E6" s="10">
        <v>682</v>
      </c>
      <c r="F6" s="10">
        <v>686</v>
      </c>
      <c r="G6" s="10">
        <v>682</v>
      </c>
      <c r="H6" s="10">
        <v>681</v>
      </c>
      <c r="I6" s="10" t="s">
        <v>55</v>
      </c>
      <c r="J6" s="10" t="s">
        <v>55</v>
      </c>
      <c r="K6" s="10">
        <v>661</v>
      </c>
      <c r="L6" s="10">
        <v>670</v>
      </c>
      <c r="M6" s="10"/>
    </row>
    <row r="7" spans="1:15" x14ac:dyDescent="0.25">
      <c r="A7" s="13" t="s">
        <v>31</v>
      </c>
      <c r="B7" s="9"/>
      <c r="C7" s="9">
        <v>199</v>
      </c>
      <c r="D7" s="9">
        <v>199</v>
      </c>
      <c r="E7" s="9">
        <v>197</v>
      </c>
      <c r="F7" s="9">
        <v>198</v>
      </c>
      <c r="G7" s="9">
        <v>198</v>
      </c>
      <c r="H7" s="9">
        <v>197</v>
      </c>
      <c r="I7" s="9" t="s">
        <v>55</v>
      </c>
      <c r="J7" s="9" t="s">
        <v>55</v>
      </c>
      <c r="K7" s="9">
        <v>196</v>
      </c>
      <c r="L7" s="9">
        <v>199</v>
      </c>
      <c r="M7" s="9"/>
    </row>
    <row r="8" spans="1:15" x14ac:dyDescent="0.25">
      <c r="A8" s="13" t="s">
        <v>36</v>
      </c>
      <c r="B8" s="9"/>
      <c r="C8" s="9">
        <v>318</v>
      </c>
      <c r="D8" s="9">
        <v>315</v>
      </c>
      <c r="E8" s="9">
        <v>317</v>
      </c>
      <c r="F8" s="9">
        <v>313</v>
      </c>
      <c r="G8" s="9">
        <v>317</v>
      </c>
      <c r="H8" s="9">
        <v>322</v>
      </c>
      <c r="I8" s="9" t="s">
        <v>55</v>
      </c>
      <c r="J8" s="9" t="s">
        <v>55</v>
      </c>
      <c r="K8" s="9">
        <v>323</v>
      </c>
      <c r="L8" s="9">
        <v>319</v>
      </c>
      <c r="M8" s="9"/>
    </row>
    <row r="9" spans="1:15" x14ac:dyDescent="0.25">
      <c r="A9" s="13" t="s">
        <v>37</v>
      </c>
      <c r="B9" s="9"/>
      <c r="C9" s="9">
        <v>85</v>
      </c>
      <c r="D9" s="9">
        <v>87</v>
      </c>
      <c r="E9" s="9">
        <v>90</v>
      </c>
      <c r="F9" s="9">
        <v>93</v>
      </c>
      <c r="G9" s="9">
        <v>95</v>
      </c>
      <c r="H9" s="9">
        <v>95</v>
      </c>
      <c r="I9" s="9" t="s">
        <v>55</v>
      </c>
      <c r="J9" s="9" t="s">
        <v>55</v>
      </c>
      <c r="K9" s="9">
        <v>112</v>
      </c>
      <c r="L9" s="9">
        <v>108</v>
      </c>
      <c r="M9" s="9"/>
    </row>
    <row r="10" spans="1:15" x14ac:dyDescent="0.25">
      <c r="A10" s="13" t="s">
        <v>38</v>
      </c>
      <c r="B10" s="9"/>
      <c r="C10" s="9">
        <v>95</v>
      </c>
      <c r="D10" s="9">
        <v>93</v>
      </c>
      <c r="E10" s="9">
        <v>98</v>
      </c>
      <c r="F10" s="9">
        <v>96</v>
      </c>
      <c r="G10" s="9">
        <v>96</v>
      </c>
      <c r="H10" s="9">
        <v>96</v>
      </c>
      <c r="I10" s="9" t="s">
        <v>55</v>
      </c>
      <c r="J10" s="9" t="s">
        <v>55</v>
      </c>
      <c r="K10" s="9">
        <v>84</v>
      </c>
      <c r="L10" s="9">
        <v>88</v>
      </c>
      <c r="M10" s="9"/>
    </row>
    <row r="11" spans="1:15" ht="15.75" thickBot="1" x14ac:dyDescent="0.3">
      <c r="A11" s="13" t="s">
        <v>33</v>
      </c>
      <c r="B11" s="9"/>
      <c r="C11" s="9">
        <v>191</v>
      </c>
      <c r="D11" s="9">
        <v>193</v>
      </c>
      <c r="E11" s="9">
        <v>193</v>
      </c>
      <c r="F11" s="9">
        <v>195</v>
      </c>
      <c r="G11" s="9">
        <v>196</v>
      </c>
      <c r="H11" s="9">
        <v>195</v>
      </c>
      <c r="I11" s="9" t="s">
        <v>55</v>
      </c>
      <c r="J11" s="9" t="s">
        <v>55</v>
      </c>
      <c r="K11" s="9">
        <v>177</v>
      </c>
      <c r="L11" s="9">
        <v>173</v>
      </c>
      <c r="M11" s="9"/>
    </row>
    <row r="12" spans="1:15" ht="16.5" thickTop="1" thickBot="1" x14ac:dyDescent="0.3">
      <c r="A12" s="22" t="s">
        <v>1</v>
      </c>
      <c r="B12" s="11">
        <f>SUM(B4:B11)</f>
        <v>0</v>
      </c>
      <c r="C12" s="11">
        <f t="shared" ref="C12:M12" si="0">SUM(C4:C11)</f>
        <v>2524</v>
      </c>
      <c r="D12" s="11">
        <f t="shared" si="0"/>
        <v>2526</v>
      </c>
      <c r="E12" s="11">
        <f t="shared" si="0"/>
        <v>2533</v>
      </c>
      <c r="F12" s="11">
        <f t="shared" si="0"/>
        <v>2512</v>
      </c>
      <c r="G12" s="11">
        <f t="shared" si="0"/>
        <v>2519</v>
      </c>
      <c r="H12" s="11">
        <f t="shared" si="0"/>
        <v>2517</v>
      </c>
      <c r="I12" s="11" t="s">
        <v>55</v>
      </c>
      <c r="J12" s="11" t="s">
        <v>55</v>
      </c>
      <c r="K12" s="11">
        <f t="shared" si="0"/>
        <v>2504</v>
      </c>
      <c r="L12" s="11">
        <f t="shared" si="0"/>
        <v>2517</v>
      </c>
      <c r="M12" s="11">
        <f t="shared" si="0"/>
        <v>0</v>
      </c>
    </row>
    <row r="13" spans="1:15" ht="15.75" thickTop="1" x14ac:dyDescent="0.25"/>
    <row r="15" spans="1:15" s="26" customFormat="1" ht="24.95" customHeight="1" thickBot="1" x14ac:dyDescent="0.3">
      <c r="A15" s="8" t="s">
        <v>45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5" ht="16.5" thickTop="1" thickBot="1" x14ac:dyDescent="0.3">
      <c r="A16" s="4"/>
      <c r="B16" s="5" t="s">
        <v>4</v>
      </c>
      <c r="C16" s="5" t="s">
        <v>5</v>
      </c>
      <c r="D16" s="5" t="s">
        <v>6</v>
      </c>
      <c r="E16" s="5" t="s">
        <v>7</v>
      </c>
      <c r="F16" s="5" t="s">
        <v>8</v>
      </c>
      <c r="G16" s="5" t="s">
        <v>9</v>
      </c>
      <c r="H16" s="5" t="s">
        <v>10</v>
      </c>
      <c r="I16" s="5" t="s">
        <v>11</v>
      </c>
      <c r="J16" s="5" t="s">
        <v>12</v>
      </c>
      <c r="K16" s="5" t="s">
        <v>13</v>
      </c>
      <c r="L16" s="5" t="s">
        <v>14</v>
      </c>
      <c r="M16" s="5" t="s">
        <v>15</v>
      </c>
    </row>
    <row r="17" spans="1:13" ht="15.75" thickTop="1" x14ac:dyDescent="0.25">
      <c r="A17" s="12" t="s">
        <v>32</v>
      </c>
      <c r="B17" s="23"/>
      <c r="C17" s="23">
        <v>14335</v>
      </c>
      <c r="D17" s="23">
        <v>14255</v>
      </c>
      <c r="E17" s="23">
        <v>14125</v>
      </c>
      <c r="F17" s="23">
        <v>14205</v>
      </c>
      <c r="G17" s="23">
        <v>14245</v>
      </c>
      <c r="H17" s="23">
        <v>14205</v>
      </c>
      <c r="I17" s="23" t="s">
        <v>55</v>
      </c>
      <c r="J17" s="23" t="s">
        <v>55</v>
      </c>
      <c r="K17" s="23">
        <v>14480</v>
      </c>
      <c r="L17" s="23">
        <v>14320</v>
      </c>
      <c r="M17" s="23"/>
    </row>
    <row r="18" spans="1:13" x14ac:dyDescent="0.25">
      <c r="A18" s="13" t="s">
        <v>29</v>
      </c>
      <c r="B18" s="23"/>
      <c r="C18" s="23">
        <v>23735</v>
      </c>
      <c r="D18" s="23">
        <v>23855</v>
      </c>
      <c r="E18" s="23">
        <v>23980</v>
      </c>
      <c r="F18" s="23">
        <v>22900</v>
      </c>
      <c r="G18" s="23">
        <v>23030</v>
      </c>
      <c r="H18" s="23">
        <v>22910</v>
      </c>
      <c r="I18" s="23" t="s">
        <v>55</v>
      </c>
      <c r="J18" s="23" t="s">
        <v>55</v>
      </c>
      <c r="K18" s="23">
        <v>23545</v>
      </c>
      <c r="L18" s="23">
        <v>24065</v>
      </c>
      <c r="M18" s="23"/>
    </row>
    <row r="19" spans="1:13" x14ac:dyDescent="0.25">
      <c r="A19" s="13" t="s">
        <v>30</v>
      </c>
      <c r="B19" s="24"/>
      <c r="C19" s="24">
        <v>26325</v>
      </c>
      <c r="D19" s="24">
        <v>26420</v>
      </c>
      <c r="E19" s="24">
        <v>26760</v>
      </c>
      <c r="F19" s="24">
        <v>26925</v>
      </c>
      <c r="G19" s="24">
        <v>26765</v>
      </c>
      <c r="H19" s="24">
        <v>26730</v>
      </c>
      <c r="I19" s="24" t="s">
        <v>55</v>
      </c>
      <c r="J19" s="24" t="s">
        <v>55</v>
      </c>
      <c r="K19" s="24">
        <v>26440</v>
      </c>
      <c r="L19" s="24">
        <v>26800</v>
      </c>
      <c r="M19" s="24"/>
    </row>
    <row r="20" spans="1:13" x14ac:dyDescent="0.25">
      <c r="A20" s="13" t="s">
        <v>31</v>
      </c>
      <c r="B20" s="23"/>
      <c r="C20" s="23">
        <v>7945</v>
      </c>
      <c r="D20" s="23">
        <v>7945</v>
      </c>
      <c r="E20" s="23">
        <v>7865</v>
      </c>
      <c r="F20" s="23">
        <v>7905</v>
      </c>
      <c r="G20" s="23">
        <v>7905</v>
      </c>
      <c r="H20" s="23">
        <v>7865</v>
      </c>
      <c r="I20" s="23" t="s">
        <v>55</v>
      </c>
      <c r="J20" s="23" t="s">
        <v>55</v>
      </c>
      <c r="K20" s="23">
        <v>7840</v>
      </c>
      <c r="L20" s="23">
        <v>7960</v>
      </c>
      <c r="M20" s="23"/>
    </row>
    <row r="21" spans="1:13" x14ac:dyDescent="0.25">
      <c r="A21" s="13" t="s">
        <v>36</v>
      </c>
      <c r="B21" s="23"/>
      <c r="C21" s="23">
        <v>12675</v>
      </c>
      <c r="D21" s="23">
        <v>12555</v>
      </c>
      <c r="E21" s="23">
        <v>12640</v>
      </c>
      <c r="F21" s="23">
        <v>12485</v>
      </c>
      <c r="G21" s="23">
        <v>12640</v>
      </c>
      <c r="H21" s="23">
        <v>12840</v>
      </c>
      <c r="I21" s="23" t="s">
        <v>55</v>
      </c>
      <c r="J21" s="23" t="s">
        <v>55</v>
      </c>
      <c r="K21" s="23">
        <v>12920</v>
      </c>
      <c r="L21" s="23">
        <v>12760</v>
      </c>
      <c r="M21" s="23"/>
    </row>
    <row r="22" spans="1:13" x14ac:dyDescent="0.25">
      <c r="A22" s="13" t="s">
        <v>37</v>
      </c>
      <c r="B22" s="23"/>
      <c r="C22" s="23">
        <v>3325</v>
      </c>
      <c r="D22" s="23">
        <v>3405</v>
      </c>
      <c r="E22" s="23">
        <v>3560</v>
      </c>
      <c r="F22" s="23">
        <v>3680</v>
      </c>
      <c r="G22" s="23">
        <v>3760</v>
      </c>
      <c r="H22" s="23">
        <v>3760</v>
      </c>
      <c r="I22" s="23" t="s">
        <v>55</v>
      </c>
      <c r="J22" s="23" t="s">
        <v>55</v>
      </c>
      <c r="K22" s="23">
        <v>4480</v>
      </c>
      <c r="L22" s="23">
        <v>4320</v>
      </c>
      <c r="M22" s="23"/>
    </row>
    <row r="23" spans="1:13" x14ac:dyDescent="0.25">
      <c r="A23" s="13" t="s">
        <v>38</v>
      </c>
      <c r="B23" s="23"/>
      <c r="C23" s="23">
        <v>3710</v>
      </c>
      <c r="D23" s="23">
        <v>3630</v>
      </c>
      <c r="E23" s="23">
        <v>3825</v>
      </c>
      <c r="F23" s="23">
        <v>3740</v>
      </c>
      <c r="G23" s="23">
        <v>3740</v>
      </c>
      <c r="H23" s="23">
        <v>3740</v>
      </c>
      <c r="I23" s="23" t="s">
        <v>55</v>
      </c>
      <c r="J23" s="23" t="s">
        <v>55</v>
      </c>
      <c r="K23" s="23">
        <v>3360</v>
      </c>
      <c r="L23" s="23">
        <v>3520</v>
      </c>
      <c r="M23" s="23"/>
    </row>
    <row r="24" spans="1:13" ht="15.75" thickBot="1" x14ac:dyDescent="0.3">
      <c r="A24" s="13" t="s">
        <v>33</v>
      </c>
      <c r="B24" s="23"/>
      <c r="C24" s="23">
        <v>7620</v>
      </c>
      <c r="D24" s="23">
        <v>7700</v>
      </c>
      <c r="E24" s="23">
        <v>7705</v>
      </c>
      <c r="F24" s="23">
        <v>7785</v>
      </c>
      <c r="G24" s="23">
        <v>7825</v>
      </c>
      <c r="H24" s="23">
        <v>7785</v>
      </c>
      <c r="I24" s="23" t="s">
        <v>55</v>
      </c>
      <c r="J24" s="23" t="s">
        <v>55</v>
      </c>
      <c r="K24" s="23">
        <v>7075</v>
      </c>
      <c r="L24" s="23">
        <v>6915</v>
      </c>
      <c r="M24" s="23"/>
    </row>
    <row r="25" spans="1:13" ht="16.5" thickTop="1" thickBot="1" x14ac:dyDescent="0.3">
      <c r="A25" s="22" t="s">
        <v>1</v>
      </c>
      <c r="B25" s="25">
        <f>SUM(B17:B24)</f>
        <v>0</v>
      </c>
      <c r="C25" s="25">
        <f>SUM(C17:C24)</f>
        <v>99670</v>
      </c>
      <c r="D25" s="25">
        <f t="shared" ref="D25:M25" si="1">SUM(D17:D24)</f>
        <v>99765</v>
      </c>
      <c r="E25" s="25">
        <f t="shared" si="1"/>
        <v>100460</v>
      </c>
      <c r="F25" s="25">
        <f t="shared" si="1"/>
        <v>99625</v>
      </c>
      <c r="G25" s="25">
        <f t="shared" si="1"/>
        <v>99910</v>
      </c>
      <c r="H25" s="25">
        <f t="shared" si="1"/>
        <v>99835</v>
      </c>
      <c r="I25" s="25" t="s">
        <v>55</v>
      </c>
      <c r="J25" s="25" t="s">
        <v>55</v>
      </c>
      <c r="K25" s="25">
        <f t="shared" si="1"/>
        <v>100140</v>
      </c>
      <c r="L25" s="25">
        <f t="shared" si="1"/>
        <v>100660</v>
      </c>
      <c r="M25" s="25">
        <f t="shared" si="1"/>
        <v>0</v>
      </c>
    </row>
    <row r="26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2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0"/>
  <sheetViews>
    <sheetView showGridLines="0" zoomScaleNormal="100" workbookViewId="0">
      <selection activeCell="O4" sqref="O4"/>
    </sheetView>
  </sheetViews>
  <sheetFormatPr defaultColWidth="9.125" defaultRowHeight="15" x14ac:dyDescent="0.25"/>
  <cols>
    <col min="1" max="1" width="22.375" style="3" customWidth="1"/>
    <col min="2" max="7" width="13.75" style="3" customWidth="1"/>
    <col min="8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42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O1" s="37" t="s">
        <v>54</v>
      </c>
    </row>
    <row r="2" spans="1:15" s="26" customFormat="1" ht="24.95" customHeight="1" thickBot="1" x14ac:dyDescent="0.3">
      <c r="A2" s="8" t="s">
        <v>40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5" ht="16.5" thickTop="1" thickBot="1" x14ac:dyDescent="0.3">
      <c r="A3" s="14" t="s">
        <v>16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</row>
    <row r="4" spans="1:15" ht="15.75" thickTop="1" x14ac:dyDescent="0.25">
      <c r="A4" s="15" t="s">
        <v>17</v>
      </c>
      <c r="B4" s="16">
        <v>0</v>
      </c>
      <c r="C4" s="16">
        <v>786</v>
      </c>
      <c r="D4" s="16">
        <v>765</v>
      </c>
      <c r="E4" s="16">
        <v>752</v>
      </c>
      <c r="F4" s="16">
        <v>765</v>
      </c>
      <c r="G4" s="16">
        <v>775</v>
      </c>
      <c r="H4" s="16">
        <v>798</v>
      </c>
      <c r="I4" s="9" t="s">
        <v>55</v>
      </c>
      <c r="J4" s="9" t="s">
        <v>55</v>
      </c>
      <c r="K4" s="17">
        <v>820</v>
      </c>
      <c r="L4" s="17">
        <v>826</v>
      </c>
      <c r="M4" s="17"/>
    </row>
    <row r="5" spans="1:15" x14ac:dyDescent="0.25">
      <c r="A5" s="15" t="s">
        <v>18</v>
      </c>
      <c r="B5" s="16">
        <v>0</v>
      </c>
      <c r="C5" s="16">
        <v>502</v>
      </c>
      <c r="D5" s="16">
        <v>488</v>
      </c>
      <c r="E5" s="16">
        <v>481</v>
      </c>
      <c r="F5" s="16">
        <v>471</v>
      </c>
      <c r="G5" s="16">
        <v>468</v>
      </c>
      <c r="H5" s="16">
        <v>474</v>
      </c>
      <c r="I5" s="9" t="s">
        <v>55</v>
      </c>
      <c r="J5" s="9" t="s">
        <v>55</v>
      </c>
      <c r="K5" s="17">
        <v>444</v>
      </c>
      <c r="L5" s="17">
        <v>412</v>
      </c>
      <c r="M5" s="17"/>
    </row>
    <row r="6" spans="1:15" x14ac:dyDescent="0.25">
      <c r="A6" s="15" t="s">
        <v>19</v>
      </c>
      <c r="B6" s="16">
        <v>0</v>
      </c>
      <c r="C6" s="16">
        <v>128</v>
      </c>
      <c r="D6" s="16">
        <v>127</v>
      </c>
      <c r="E6" s="16">
        <v>127</v>
      </c>
      <c r="F6" s="16">
        <v>125</v>
      </c>
      <c r="G6" s="16">
        <v>123</v>
      </c>
      <c r="H6" s="16">
        <v>119</v>
      </c>
      <c r="I6" s="9" t="s">
        <v>55</v>
      </c>
      <c r="J6" s="9" t="s">
        <v>55</v>
      </c>
      <c r="K6" s="17">
        <v>135</v>
      </c>
      <c r="L6" s="17">
        <v>137</v>
      </c>
      <c r="M6" s="17"/>
    </row>
    <row r="7" spans="1:15" x14ac:dyDescent="0.25">
      <c r="A7" s="15" t="s">
        <v>20</v>
      </c>
      <c r="B7" s="16">
        <v>0</v>
      </c>
      <c r="C7" s="16">
        <v>201</v>
      </c>
      <c r="D7" s="16">
        <v>198</v>
      </c>
      <c r="E7" s="16">
        <v>196</v>
      </c>
      <c r="F7" s="16">
        <v>188</v>
      </c>
      <c r="G7" s="16">
        <v>190</v>
      </c>
      <c r="H7" s="16">
        <v>193</v>
      </c>
      <c r="I7" s="9" t="s">
        <v>55</v>
      </c>
      <c r="J7" s="9" t="s">
        <v>55</v>
      </c>
      <c r="K7" s="17">
        <v>169</v>
      </c>
      <c r="L7" s="17">
        <v>176</v>
      </c>
      <c r="M7" s="17"/>
    </row>
    <row r="8" spans="1:15" x14ac:dyDescent="0.25">
      <c r="A8" s="15" t="s">
        <v>21</v>
      </c>
      <c r="B8" s="16">
        <v>0</v>
      </c>
      <c r="C8" s="16">
        <v>190</v>
      </c>
      <c r="D8" s="16">
        <v>190</v>
      </c>
      <c r="E8" s="16">
        <v>188</v>
      </c>
      <c r="F8" s="16">
        <v>183</v>
      </c>
      <c r="G8" s="16">
        <v>182</v>
      </c>
      <c r="H8" s="16">
        <v>184</v>
      </c>
      <c r="I8" s="9" t="s">
        <v>55</v>
      </c>
      <c r="J8" s="9" t="s">
        <v>55</v>
      </c>
      <c r="K8" s="17">
        <v>171</v>
      </c>
      <c r="L8" s="17">
        <v>160</v>
      </c>
      <c r="M8" s="17"/>
    </row>
    <row r="9" spans="1:15" x14ac:dyDescent="0.25">
      <c r="A9" s="15" t="s">
        <v>22</v>
      </c>
      <c r="B9" s="16">
        <v>0</v>
      </c>
      <c r="C9" s="16">
        <v>300</v>
      </c>
      <c r="D9" s="16">
        <v>295</v>
      </c>
      <c r="E9" s="16">
        <v>289</v>
      </c>
      <c r="F9" s="16">
        <v>300</v>
      </c>
      <c r="G9" s="16">
        <v>304</v>
      </c>
      <c r="H9" s="16">
        <v>300</v>
      </c>
      <c r="I9" s="9" t="s">
        <v>55</v>
      </c>
      <c r="J9" s="9" t="s">
        <v>55</v>
      </c>
      <c r="K9" s="17">
        <v>316</v>
      </c>
      <c r="L9" s="17">
        <v>329</v>
      </c>
      <c r="M9" s="17"/>
    </row>
    <row r="10" spans="1:15" x14ac:dyDescent="0.25">
      <c r="A10" s="15" t="s">
        <v>23</v>
      </c>
      <c r="B10" s="16">
        <v>0</v>
      </c>
      <c r="C10" s="16">
        <v>112</v>
      </c>
      <c r="D10" s="16">
        <v>109</v>
      </c>
      <c r="E10" s="16">
        <v>107</v>
      </c>
      <c r="F10" s="16">
        <v>104</v>
      </c>
      <c r="G10" s="16">
        <v>102</v>
      </c>
      <c r="H10" s="16">
        <v>108</v>
      </c>
      <c r="I10" s="9" t="s">
        <v>55</v>
      </c>
      <c r="J10" s="9" t="s">
        <v>55</v>
      </c>
      <c r="K10" s="17">
        <v>95</v>
      </c>
      <c r="L10" s="17">
        <v>93</v>
      </c>
      <c r="M10" s="17"/>
    </row>
    <row r="11" spans="1:15" x14ac:dyDescent="0.25">
      <c r="A11" s="15" t="s">
        <v>24</v>
      </c>
      <c r="B11" s="16">
        <v>0</v>
      </c>
      <c r="C11" s="16">
        <v>177</v>
      </c>
      <c r="D11" s="16">
        <v>175</v>
      </c>
      <c r="E11" s="16">
        <v>171</v>
      </c>
      <c r="F11" s="16">
        <v>163</v>
      </c>
      <c r="G11" s="16">
        <v>162</v>
      </c>
      <c r="H11" s="16">
        <v>150</v>
      </c>
      <c r="I11" s="9" t="s">
        <v>55</v>
      </c>
      <c r="J11" s="9" t="s">
        <v>55</v>
      </c>
      <c r="K11" s="17">
        <v>153</v>
      </c>
      <c r="L11" s="17">
        <v>168</v>
      </c>
      <c r="M11" s="17"/>
    </row>
    <row r="12" spans="1:15" x14ac:dyDescent="0.25">
      <c r="A12" s="15" t="s">
        <v>25</v>
      </c>
      <c r="B12" s="16">
        <v>0</v>
      </c>
      <c r="C12" s="16">
        <v>47</v>
      </c>
      <c r="D12" s="16">
        <v>45</v>
      </c>
      <c r="E12" s="16">
        <v>45</v>
      </c>
      <c r="F12" s="16">
        <v>44</v>
      </c>
      <c r="G12" s="16">
        <v>44</v>
      </c>
      <c r="H12" s="16">
        <v>48</v>
      </c>
      <c r="I12" s="9" t="s">
        <v>55</v>
      </c>
      <c r="J12" s="9" t="s">
        <v>55</v>
      </c>
      <c r="K12" s="17">
        <v>51</v>
      </c>
      <c r="L12" s="17">
        <v>45</v>
      </c>
      <c r="M12" s="17"/>
    </row>
    <row r="13" spans="1:15" ht="15.75" thickBot="1" x14ac:dyDescent="0.3">
      <c r="A13" s="15" t="s">
        <v>26</v>
      </c>
      <c r="B13" s="16">
        <v>0</v>
      </c>
      <c r="C13" s="16">
        <v>81</v>
      </c>
      <c r="D13" s="16">
        <v>134</v>
      </c>
      <c r="E13" s="16">
        <v>177</v>
      </c>
      <c r="F13" s="16">
        <v>169</v>
      </c>
      <c r="G13" s="16">
        <v>169</v>
      </c>
      <c r="H13" s="16">
        <v>143</v>
      </c>
      <c r="I13" s="9" t="s">
        <v>55</v>
      </c>
      <c r="J13" s="9" t="s">
        <v>55</v>
      </c>
      <c r="K13" s="17">
        <v>150</v>
      </c>
      <c r="L13" s="17">
        <v>171</v>
      </c>
      <c r="M13" s="17"/>
    </row>
    <row r="14" spans="1:15" ht="16.5" thickTop="1" thickBot="1" x14ac:dyDescent="0.3">
      <c r="A14" s="7" t="s">
        <v>1</v>
      </c>
      <c r="B14" s="18">
        <f t="shared" ref="B14:M14" si="0">SUM(B4:B13)</f>
        <v>0</v>
      </c>
      <c r="C14" s="18">
        <f t="shared" si="0"/>
        <v>2524</v>
      </c>
      <c r="D14" s="18">
        <f t="shared" si="0"/>
        <v>2526</v>
      </c>
      <c r="E14" s="18">
        <f t="shared" si="0"/>
        <v>2533</v>
      </c>
      <c r="F14" s="18">
        <f t="shared" si="0"/>
        <v>2512</v>
      </c>
      <c r="G14" s="18">
        <f t="shared" si="0"/>
        <v>2519</v>
      </c>
      <c r="H14" s="18">
        <f t="shared" si="0"/>
        <v>2517</v>
      </c>
      <c r="I14" s="11" t="s">
        <v>55</v>
      </c>
      <c r="J14" s="11" t="s">
        <v>55</v>
      </c>
      <c r="K14" s="18">
        <f t="shared" si="0"/>
        <v>2504</v>
      </c>
      <c r="L14" s="18">
        <f t="shared" si="0"/>
        <v>2517</v>
      </c>
      <c r="M14" s="18">
        <f t="shared" si="0"/>
        <v>0</v>
      </c>
    </row>
    <row r="15" spans="1:15" ht="15.75" thickTop="1" x14ac:dyDescent="0.25"/>
    <row r="17" spans="1:13" s="26" customFormat="1" ht="24.95" customHeight="1" thickBot="1" x14ac:dyDescent="0.3">
      <c r="A17" s="8" t="s">
        <v>41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ht="16.5" thickTop="1" thickBot="1" x14ac:dyDescent="0.3">
      <c r="A18" s="14" t="s">
        <v>16</v>
      </c>
      <c r="B18" s="4" t="s">
        <v>4</v>
      </c>
      <c r="C18" s="4" t="s">
        <v>5</v>
      </c>
      <c r="D18" s="4" t="s">
        <v>6</v>
      </c>
      <c r="E18" s="4" t="s">
        <v>7</v>
      </c>
      <c r="F18" s="4" t="s">
        <v>8</v>
      </c>
      <c r="G18" s="4" t="s">
        <v>9</v>
      </c>
      <c r="H18" s="4" t="s">
        <v>10</v>
      </c>
      <c r="I18" s="4" t="s">
        <v>11</v>
      </c>
      <c r="J18" s="4" t="s">
        <v>12</v>
      </c>
      <c r="K18" s="4" t="s">
        <v>13</v>
      </c>
      <c r="L18" s="4" t="s">
        <v>14</v>
      </c>
      <c r="M18" s="4" t="s">
        <v>15</v>
      </c>
    </row>
    <row r="19" spans="1:13" ht="15.75" thickTop="1" x14ac:dyDescent="0.25">
      <c r="A19" s="15" t="s">
        <v>17</v>
      </c>
      <c r="B19" s="16">
        <v>0</v>
      </c>
      <c r="C19" s="19">
        <v>30510</v>
      </c>
      <c r="D19" s="19">
        <v>29680</v>
      </c>
      <c r="E19" s="19">
        <v>29340</v>
      </c>
      <c r="F19" s="19">
        <v>29870</v>
      </c>
      <c r="G19" s="19">
        <v>30275</v>
      </c>
      <c r="H19" s="19">
        <v>31205</v>
      </c>
      <c r="I19" s="23" t="s">
        <v>55</v>
      </c>
      <c r="J19" s="23" t="s">
        <v>55</v>
      </c>
      <c r="K19" s="20">
        <v>32790</v>
      </c>
      <c r="L19" s="20">
        <v>33030</v>
      </c>
      <c r="M19" s="20"/>
    </row>
    <row r="20" spans="1:13" x14ac:dyDescent="0.25">
      <c r="A20" s="15" t="s">
        <v>18</v>
      </c>
      <c r="B20" s="16">
        <v>0</v>
      </c>
      <c r="C20" s="19">
        <v>19855</v>
      </c>
      <c r="D20" s="19">
        <v>19310</v>
      </c>
      <c r="E20" s="19">
        <v>19225</v>
      </c>
      <c r="F20" s="19">
        <v>18825</v>
      </c>
      <c r="G20" s="19">
        <v>18705</v>
      </c>
      <c r="H20" s="19">
        <v>18945</v>
      </c>
      <c r="I20" s="23" t="s">
        <v>55</v>
      </c>
      <c r="J20" s="23" t="s">
        <v>55</v>
      </c>
      <c r="K20" s="20">
        <v>17760</v>
      </c>
      <c r="L20" s="20">
        <v>16480</v>
      </c>
      <c r="M20" s="20"/>
    </row>
    <row r="21" spans="1:13" x14ac:dyDescent="0.25">
      <c r="A21" s="15" t="s">
        <v>19</v>
      </c>
      <c r="B21" s="16">
        <v>0</v>
      </c>
      <c r="C21" s="19">
        <v>5115</v>
      </c>
      <c r="D21" s="19">
        <v>5075</v>
      </c>
      <c r="E21" s="19">
        <v>5080</v>
      </c>
      <c r="F21" s="19">
        <v>5000</v>
      </c>
      <c r="G21" s="19">
        <v>4920</v>
      </c>
      <c r="H21" s="19">
        <v>4760</v>
      </c>
      <c r="I21" s="23" t="s">
        <v>55</v>
      </c>
      <c r="J21" s="23" t="s">
        <v>55</v>
      </c>
      <c r="K21" s="20">
        <v>5400</v>
      </c>
      <c r="L21" s="20">
        <v>5480</v>
      </c>
      <c r="M21" s="20"/>
    </row>
    <row r="22" spans="1:13" x14ac:dyDescent="0.25">
      <c r="A22" s="15" t="s">
        <v>20</v>
      </c>
      <c r="B22" s="16">
        <v>0</v>
      </c>
      <c r="C22" s="19">
        <v>8025</v>
      </c>
      <c r="D22" s="19">
        <v>7905</v>
      </c>
      <c r="E22" s="19">
        <v>7830</v>
      </c>
      <c r="F22" s="19">
        <v>7510</v>
      </c>
      <c r="G22" s="19">
        <v>7590</v>
      </c>
      <c r="H22" s="19">
        <v>7710</v>
      </c>
      <c r="I22" s="23" t="s">
        <v>55</v>
      </c>
      <c r="J22" s="23" t="s">
        <v>55</v>
      </c>
      <c r="K22" s="20">
        <v>6760</v>
      </c>
      <c r="L22" s="20">
        <v>7040</v>
      </c>
      <c r="M22" s="20"/>
    </row>
    <row r="23" spans="1:13" x14ac:dyDescent="0.25">
      <c r="A23" s="15" t="s">
        <v>21</v>
      </c>
      <c r="B23" s="16">
        <v>0</v>
      </c>
      <c r="C23" s="19">
        <v>7600</v>
      </c>
      <c r="D23" s="19">
        <v>7600</v>
      </c>
      <c r="E23" s="19">
        <v>7520</v>
      </c>
      <c r="F23" s="19">
        <v>7320</v>
      </c>
      <c r="G23" s="19">
        <v>7280</v>
      </c>
      <c r="H23" s="19">
        <v>7360</v>
      </c>
      <c r="I23" s="23" t="s">
        <v>55</v>
      </c>
      <c r="J23" s="23" t="s">
        <v>55</v>
      </c>
      <c r="K23" s="20">
        <v>6840</v>
      </c>
      <c r="L23" s="20">
        <v>6400</v>
      </c>
      <c r="M23" s="20"/>
    </row>
    <row r="24" spans="1:13" x14ac:dyDescent="0.25">
      <c r="A24" s="15" t="s">
        <v>22</v>
      </c>
      <c r="B24" s="16">
        <v>0</v>
      </c>
      <c r="C24" s="19">
        <v>11980</v>
      </c>
      <c r="D24" s="19">
        <v>11785</v>
      </c>
      <c r="E24" s="19">
        <v>11550</v>
      </c>
      <c r="F24" s="19">
        <v>11985</v>
      </c>
      <c r="G24" s="19">
        <v>12145</v>
      </c>
      <c r="H24" s="19">
        <v>11985</v>
      </c>
      <c r="I24" s="23" t="s">
        <v>55</v>
      </c>
      <c r="J24" s="23" t="s">
        <v>55</v>
      </c>
      <c r="K24" s="20">
        <v>12640</v>
      </c>
      <c r="L24" s="20">
        <v>13160</v>
      </c>
      <c r="M24" s="20"/>
    </row>
    <row r="25" spans="1:13" x14ac:dyDescent="0.25">
      <c r="A25" s="15" t="s">
        <v>23</v>
      </c>
      <c r="B25" s="16">
        <v>0</v>
      </c>
      <c r="C25" s="19">
        <v>4455</v>
      </c>
      <c r="D25" s="19">
        <v>4335</v>
      </c>
      <c r="E25" s="19">
        <v>4255</v>
      </c>
      <c r="F25" s="19">
        <v>4135</v>
      </c>
      <c r="G25" s="19">
        <v>4055</v>
      </c>
      <c r="H25" s="19">
        <v>4295</v>
      </c>
      <c r="I25" s="23" t="s">
        <v>55</v>
      </c>
      <c r="J25" s="23" t="s">
        <v>55</v>
      </c>
      <c r="K25" s="20">
        <v>3800</v>
      </c>
      <c r="L25" s="20">
        <v>3720</v>
      </c>
      <c r="M25" s="20"/>
    </row>
    <row r="26" spans="1:13" x14ac:dyDescent="0.25">
      <c r="A26" s="15" t="s">
        <v>24</v>
      </c>
      <c r="B26" s="16">
        <v>0</v>
      </c>
      <c r="C26" s="19">
        <v>7015</v>
      </c>
      <c r="D26" s="19">
        <v>6935</v>
      </c>
      <c r="E26" s="19">
        <v>6795</v>
      </c>
      <c r="F26" s="19">
        <v>6475</v>
      </c>
      <c r="G26" s="19">
        <v>6435</v>
      </c>
      <c r="H26" s="19">
        <v>5960</v>
      </c>
      <c r="I26" s="23" t="s">
        <v>55</v>
      </c>
      <c r="J26" s="23" t="s">
        <v>55</v>
      </c>
      <c r="K26" s="20">
        <v>6120</v>
      </c>
      <c r="L26" s="20">
        <v>6720</v>
      </c>
      <c r="M26" s="20"/>
    </row>
    <row r="27" spans="1:13" x14ac:dyDescent="0.25">
      <c r="A27" s="15" t="s">
        <v>25</v>
      </c>
      <c r="B27" s="16">
        <v>0</v>
      </c>
      <c r="C27" s="19">
        <v>1875</v>
      </c>
      <c r="D27" s="19">
        <v>1795</v>
      </c>
      <c r="E27" s="19">
        <v>1795</v>
      </c>
      <c r="F27" s="19">
        <v>1755</v>
      </c>
      <c r="G27" s="19">
        <v>1755</v>
      </c>
      <c r="H27" s="19">
        <v>1915</v>
      </c>
      <c r="I27" s="23" t="s">
        <v>55</v>
      </c>
      <c r="J27" s="23" t="s">
        <v>55</v>
      </c>
      <c r="K27" s="20">
        <v>2035</v>
      </c>
      <c r="L27" s="20">
        <v>1795</v>
      </c>
      <c r="M27" s="20"/>
    </row>
    <row r="28" spans="1:13" ht="15.75" thickBot="1" x14ac:dyDescent="0.3">
      <c r="A28" s="15" t="s">
        <v>26</v>
      </c>
      <c r="B28" s="16">
        <v>0</v>
      </c>
      <c r="C28" s="19">
        <v>3240</v>
      </c>
      <c r="D28" s="19">
        <v>5345</v>
      </c>
      <c r="E28" s="19">
        <v>7070</v>
      </c>
      <c r="F28" s="19">
        <v>6750</v>
      </c>
      <c r="G28" s="19">
        <v>6750</v>
      </c>
      <c r="H28" s="19">
        <v>5700</v>
      </c>
      <c r="I28" s="23" t="s">
        <v>55</v>
      </c>
      <c r="J28" s="23" t="s">
        <v>55</v>
      </c>
      <c r="K28" s="20">
        <v>5995</v>
      </c>
      <c r="L28" s="20">
        <v>6835</v>
      </c>
      <c r="M28" s="20"/>
    </row>
    <row r="29" spans="1:13" ht="16.5" thickTop="1" thickBot="1" x14ac:dyDescent="0.3">
      <c r="A29" s="7" t="s">
        <v>1</v>
      </c>
      <c r="B29" s="21">
        <f>SUM(B19:B28)</f>
        <v>0</v>
      </c>
      <c r="C29" s="21">
        <f t="shared" ref="C29:M29" si="1">SUM(C19:C28)</f>
        <v>99670</v>
      </c>
      <c r="D29" s="21">
        <f t="shared" si="1"/>
        <v>99765</v>
      </c>
      <c r="E29" s="21">
        <f t="shared" si="1"/>
        <v>100460</v>
      </c>
      <c r="F29" s="21">
        <f t="shared" si="1"/>
        <v>99625</v>
      </c>
      <c r="G29" s="21">
        <f t="shared" si="1"/>
        <v>99910</v>
      </c>
      <c r="H29" s="21">
        <f t="shared" si="1"/>
        <v>99835</v>
      </c>
      <c r="I29" s="25" t="s">
        <v>55</v>
      </c>
      <c r="J29" s="25" t="s">
        <v>55</v>
      </c>
      <c r="K29" s="21">
        <f t="shared" si="1"/>
        <v>100140</v>
      </c>
      <c r="L29" s="21">
        <f t="shared" si="1"/>
        <v>100660</v>
      </c>
      <c r="M29" s="21">
        <f t="shared" si="1"/>
        <v>0</v>
      </c>
    </row>
    <row r="30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3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სარჩევი</vt:lpstr>
      <vt:lpstr>2.06.01</vt:lpstr>
      <vt:lpstr>2.06.02</vt:lpstr>
      <vt:lpstr>2.06.03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Beqnu Farjiani</cp:lastModifiedBy>
  <dcterms:created xsi:type="dcterms:W3CDTF">2023-04-04T13:31:10Z</dcterms:created>
  <dcterms:modified xsi:type="dcterms:W3CDTF">2024-12-24T10:48:09Z</dcterms:modified>
</cp:coreProperties>
</file>