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A71D9252-B706-4599-A34E-7946B91C349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9" r:id="rId1"/>
    <sheet name="2.06.01" sheetId="16" r:id="rId2"/>
    <sheet name="2.06.02" sheetId="17" r:id="rId3"/>
    <sheet name="2.0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9" i="16" l="1"/>
  <c r="M30" i="16"/>
  <c r="M28" i="16"/>
  <c r="M13" i="16"/>
  <c r="M14" i="16"/>
  <c r="M12" i="16"/>
  <c r="L30" i="16" l="1"/>
  <c r="L29" i="16"/>
  <c r="L28" i="16"/>
  <c r="L13" i="16"/>
  <c r="L14" i="16"/>
  <c r="L12" i="16"/>
  <c r="J29" i="16" l="1"/>
  <c r="J30" i="16"/>
  <c r="J28" i="16"/>
  <c r="J13" i="16"/>
  <c r="J14" i="16"/>
  <c r="J12" i="16"/>
  <c r="I29" i="16" l="1"/>
  <c r="I30" i="16"/>
  <c r="I28" i="16"/>
  <c r="I13" i="16"/>
  <c r="I14" i="16"/>
  <c r="I12" i="16"/>
  <c r="H29" i="16" l="1"/>
  <c r="H30" i="16"/>
  <c r="H28" i="16"/>
  <c r="H13" i="16"/>
  <c r="H14" i="16"/>
  <c r="H12" i="16"/>
  <c r="F29" i="16" l="1"/>
  <c r="G29" i="16"/>
  <c r="F30" i="16"/>
  <c r="G30" i="16"/>
  <c r="G28" i="16"/>
  <c r="D23" i="16"/>
  <c r="E23" i="16"/>
  <c r="F23" i="16"/>
  <c r="G23" i="16"/>
  <c r="G13" i="16"/>
  <c r="G14" i="16"/>
  <c r="G12" i="16"/>
  <c r="D7" i="16"/>
  <c r="E7" i="16"/>
  <c r="F7" i="16"/>
  <c r="G7" i="16"/>
  <c r="F28" i="16" l="1"/>
  <c r="F13" i="16"/>
  <c r="F14" i="16"/>
  <c r="F12" i="16"/>
  <c r="B29" i="18" l="1"/>
  <c r="C27" i="17"/>
  <c r="D27" i="17"/>
  <c r="E27" i="17"/>
  <c r="F27" i="17"/>
  <c r="G27" i="17"/>
  <c r="H27" i="17"/>
  <c r="I27" i="17"/>
  <c r="J27" i="17"/>
  <c r="K27" i="17"/>
  <c r="L27" i="17"/>
  <c r="M27" i="17"/>
  <c r="B27" i="17"/>
  <c r="C13" i="17"/>
  <c r="D13" i="17"/>
  <c r="E13" i="17"/>
  <c r="F13" i="17"/>
  <c r="G13" i="17"/>
  <c r="H13" i="17"/>
  <c r="I13" i="17"/>
  <c r="J13" i="17"/>
  <c r="K13" i="17"/>
  <c r="L13" i="17"/>
  <c r="M13" i="17"/>
  <c r="B13" i="17"/>
  <c r="E30" i="16" l="1"/>
  <c r="D30" i="16"/>
  <c r="C30" i="16"/>
  <c r="M31" i="16"/>
  <c r="E29" i="16"/>
  <c r="D29" i="16"/>
  <c r="C29" i="16"/>
  <c r="N31" i="16"/>
  <c r="J31" i="16"/>
  <c r="I31" i="16"/>
  <c r="H31" i="16"/>
  <c r="G31" i="16"/>
  <c r="F31" i="16"/>
  <c r="E28" i="16"/>
  <c r="D28" i="16"/>
  <c r="C28" i="16"/>
  <c r="N27" i="16"/>
  <c r="M27" i="16"/>
  <c r="L27" i="16"/>
  <c r="K27" i="16"/>
  <c r="J27" i="16"/>
  <c r="I27" i="16"/>
  <c r="H27" i="16"/>
  <c r="G27" i="16"/>
  <c r="F27" i="16"/>
  <c r="E27" i="16"/>
  <c r="D27" i="16"/>
  <c r="C27" i="16"/>
  <c r="N23" i="16"/>
  <c r="M23" i="16"/>
  <c r="L23" i="16"/>
  <c r="K23" i="16"/>
  <c r="J23" i="16"/>
  <c r="I23" i="16"/>
  <c r="H23" i="16"/>
  <c r="C23" i="16"/>
  <c r="E31" i="16" l="1"/>
  <c r="C31" i="16"/>
  <c r="K31" i="16"/>
  <c r="D31" i="16"/>
  <c r="L31" i="16"/>
  <c r="C29" i="18"/>
  <c r="B14" i="18"/>
  <c r="C14" i="18"/>
  <c r="C11" i="16"/>
  <c r="D11" i="16"/>
  <c r="C7" i="16"/>
  <c r="D12" i="16"/>
  <c r="E12" i="16"/>
  <c r="D13" i="16"/>
  <c r="E13" i="16"/>
  <c r="D14" i="16"/>
  <c r="E14" i="16"/>
  <c r="C13" i="16"/>
  <c r="C14" i="16"/>
  <c r="C12" i="16"/>
  <c r="C15" i="16" l="1"/>
  <c r="M29" i="18"/>
  <c r="L29" i="18"/>
  <c r="K29" i="18"/>
  <c r="I29" i="18"/>
  <c r="H29" i="18"/>
  <c r="G29" i="18"/>
  <c r="F29" i="18"/>
  <c r="E29" i="18"/>
  <c r="D29" i="18"/>
  <c r="M14" i="18"/>
  <c r="L14" i="18"/>
  <c r="K14" i="18"/>
  <c r="I14" i="18"/>
  <c r="H14" i="18"/>
  <c r="G14" i="18"/>
  <c r="F14" i="18"/>
  <c r="E14" i="18"/>
  <c r="D14" i="18"/>
  <c r="M15" i="16" l="1"/>
  <c r="K15" i="16"/>
  <c r="E15" i="16"/>
  <c r="L15" i="16"/>
  <c r="I15" i="16"/>
  <c r="G15" i="16"/>
  <c r="F15" i="16"/>
  <c r="J15" i="16"/>
  <c r="N15" i="16"/>
  <c r="H15" i="16"/>
  <c r="D15" i="16" l="1"/>
  <c r="N11" i="16" l="1"/>
  <c r="N7" i="16"/>
  <c r="M11" i="16"/>
  <c r="M7" i="16"/>
  <c r="L11" i="16"/>
  <c r="L7" i="16"/>
  <c r="K11" i="16"/>
  <c r="J11" i="16"/>
  <c r="I11" i="16"/>
  <c r="H11" i="16"/>
  <c r="G11" i="16"/>
  <c r="F11" i="16"/>
  <c r="E11" i="16"/>
  <c r="K7" i="16"/>
  <c r="J7" i="16"/>
  <c r="I7" i="16"/>
  <c r="H7" i="16"/>
</calcChain>
</file>

<file path=xl/sharedStrings.xml><?xml version="1.0" encoding="utf-8"?>
<sst xmlns="http://schemas.openxmlformats.org/spreadsheetml/2006/main" count="176" uniqueCount="57">
  <si>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</si>
  <si>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</si>
  <si>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</si>
  <si>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</si>
  <si>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</si>
  <si>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</si>
  <si>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</si>
  <si>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</si>
  <si>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</si>
  <si>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</si>
  <si>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</si>
  <si>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</si>
  <si>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</si>
  <si>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</si>
  <si>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</si>
  <si>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</si>
  <si>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</si>
  <si>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</si>
  <si>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</si>
  <si>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</si>
  <si>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</si>
  <si>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</si>
  <si>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</si>
  <si>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</si>
  <si>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</si>
  <si>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</si>
  <si>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</si>
  <si>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0_9</t>
  </si>
  <si>
    <t>10_14</t>
  </si>
  <si>
    <t>15_18</t>
  </si>
  <si>
    <t>სხვა</t>
  </si>
  <si>
    <t>ბიჭი</t>
  </si>
  <si>
    <t>გოგო</t>
  </si>
  <si>
    <t>ცურვა</t>
  </si>
  <si>
    <t>ჭიდაობა</t>
  </si>
  <si>
    <t>ტანვარჯიში</t>
  </si>
  <si>
    <t>ფეხბურთი</t>
  </si>
  <si>
    <t>ბატუტზე ხტომა</t>
  </si>
  <si>
    <t>კრივი</t>
  </si>
  <si>
    <t>მაგიდის ჩოგბურთი</t>
  </si>
  <si>
    <t>ფიგურული სრიალი</t>
  </si>
  <si>
    <t>"უფასო სწავლება სპორტულ სკოლებში და საცურაო აუზებში" ქვეპროგრამის ფარგლებში გაწეულ მომსახურებათა რაოდენობა რაიონების მიხედვით</t>
  </si>
  <si>
    <t>"უფასო სწავლება სპორტულ სკოლებში და საცურაო აუზებში" ქვეპროგრამის ფარგლებში გაწეულ მომსახურებებზე გადარიცხული თანხა რაიონების მიხედვით</t>
  </si>
  <si>
    <t>"უფასო სწავლება სპორტულ სკოლებში და საცურაო აუზებში"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</si>
  <si>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უფასო სწავლება სპორტულ სკოლებში და საცურაო აუზებში"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</si>
  <si>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"უფასო სწავლება სპორტულ სკოლებში და საცურაო აუზებში" ქვეპროგრამის ფარგლებში გაწეულ მომსახურებათა რაოდენობა სპორტის სახეობის მიხედვით</t>
  </si>
  <si>
    <t>უფასო სწავლება სპორტულ სკოლებში და საცურაო აუზებში" ქვეპროგრამის ფარგლებში გაწეულ მომსახურებებზე გადარიცხული თანხასპორტის სახეობის მიხედვით</t>
  </si>
  <si>
    <t>-</t>
  </si>
  <si>
    <t>ფურცელი</t>
  </si>
  <si>
    <t>ცხრილის შინაარსი</t>
  </si>
  <si>
    <t>2.06.01</t>
  </si>
  <si>
    <t>2.06.02</t>
  </si>
  <si>
    <t>2.06.03</t>
  </si>
  <si>
    <t>"უფასო სწავლება სპორტულ სკოლებში და საცურაო აუზებში"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</si>
  <si>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"უფასო სწავლება სპორტულ სკოლებში და საცურაო აუზებში" ქვეპროგრამის ფარგლებში გაწეულ მომსახურებათა რაოდენობა სპორტის სახეობის მიხედვით და გადარიცხული თანხა</t>
  </si>
  <si>
    <t>"უფასო სწავლება სპორტულ სკოლებში და საცურაო აუზებში"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</si>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</sst>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2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vertical="center"/>
    </xf>
    <xf numFmtId="165" fontId="2" fillId="3" borderId="0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3" fillId="3" borderId="1" xfId="0" quotePrefix="1" applyNumberFormat="1" applyFont="1" applyFill="1" applyBorder="1" applyAlignment="1">
      <alignment horizontal="centerContinuous" vertical="center"/>
    </xf>
    <xf numFmtId="0" fontId="6" fillId="0" borderId="0" xfId="0" applyNumberFormat="1" applyFont="1" applyFill="1" applyBorder="1" applyAlignment="1">
      <alignment vertical="center"/>
    </xf>
    <xf numFmtId="0" fontId="3" fillId="3" borderId="1" xfId="0" quotePrefix="1" applyNumberFormat="1" applyFont="1" applyFill="1" applyBorder="1" applyAlignment="1">
      <alignment horizontal="centerContinuous" vertical="center" wrapText="1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1" fillId="0" borderId="6" xfId="0" applyNumberFormat="1" applyFont="1" applyFill="1" applyBorder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11" fillId="0" borderId="0" xfId="0" applyFont="1"/>
    <xf numFmtId="0" fontId="9" fillId="0" borderId="0" xfId="1" applyNumberForma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75772337-0F12-4600-9BDE-9B12A1646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/>
  </sheetViews>
  <sheetFormatPr defaultColWidth="9.125" defaultRowHeight="33" x14ac:dyDescent="0.55000000000000004"/>
  <cols>
    <col min="1" max="1" width="17.875" style="38" bestFit="1" customWidth="1"/>
    <col min="2" max="2" width="246" style="38" bestFit="1" customWidth="1"/>
    <col min="3" max="3" width="9.125" style="38"/>
    <col min="4" max="4" width="27.375" style="38" bestFit="1" customWidth="1"/>
    <col min="5" max="16384" width="9.125" style="38"/>
  </cols>
  <sheetData>
    <row r="1" spans="1:4" s="30" customFormat="1" ht="31.5" thickBot="1" x14ac:dyDescent="0.6">
      <c r="A1" s="29" t="s">
        <v>48</v>
      </c>
      <c r="B1" s="29" t="s">
        <v>49</v>
      </c>
      <c r="D1" s="31"/>
    </row>
    <row r="2" spans="1:4" s="30" customFormat="1" ht="31.5" thickTop="1" x14ac:dyDescent="0.55000000000000004">
      <c r="A2" s="32" t="s">
        <v>50</v>
      </c>
      <c r="B2" s="33" t="s">
        <v>53</v>
      </c>
    </row>
    <row r="3" spans="1:4" s="30" customFormat="1" ht="30.75" x14ac:dyDescent="0.55000000000000004">
      <c r="A3" s="34" t="s">
        <v>51</v>
      </c>
      <c r="B3" s="35" t="s">
        <v>54</v>
      </c>
    </row>
    <row r="4" spans="1:4" s="30" customFormat="1" ht="31.5" thickBot="1" x14ac:dyDescent="0.6">
      <c r="A4" s="36" t="s">
        <v>52</v>
      </c>
      <c r="B4" s="37" t="s">
        <v>55</v>
      </c>
    </row>
    <row r="5" spans="1:4" ht="33.75" thickTop="1" x14ac:dyDescent="0.55000000000000004"/>
  </sheetData>
  <hyperlinks>
    <hyperlink ref="B2" location="'2.06.01'!A1" display="&quot;უფასო სწავლება სპორტულ სკოლებში და საცურაო აუზებში&quot;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6.02'!A1" display="&quot;უფასო სწავლება სპორტულ სკოლებში და საცურაო აუზებში&quot; ქვეპროგრამის ფარგლებში გაწეულ მომსახურებათა რაოდენობა სპორტის სახეობის მიხედვით და გადარიცხული თანხა" xr:uid="{00000000-0004-0000-0000-000001000000}"/>
    <hyperlink ref="B4" location="'2.06.03'!A1" display="&quot;უფასო სწავლება სპორტულ სკოლებში და საცურაო აუზებში&quot;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showGridLines="0" tabSelected="1" zoomScaleNormal="100" workbookViewId="0">
      <selection activeCell="O6" sqref="O6"/>
    </sheetView>
  </sheetViews>
  <sheetFormatPr defaultColWidth="9.125" defaultRowHeight="15" x14ac:dyDescent="0.25"/>
  <cols>
    <col min="1" max="1" width="14" style="3" customWidth="1"/>
    <col min="2" max="2" width="20" style="3" customWidth="1"/>
    <col min="3" max="7" width="13.75" style="3" customWidth="1"/>
    <col min="8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39" t="s">
        <v>56</v>
      </c>
    </row>
    <row r="2" spans="1:15" ht="24.95" customHeight="1" thickBot="1" x14ac:dyDescent="0.3">
      <c r="A2" s="8" t="s">
        <v>43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5" ht="16.5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.75" thickTop="1" x14ac:dyDescent="0.25">
      <c r="A4" s="40" t="s">
        <v>31</v>
      </c>
      <c r="B4" s="6" t="s">
        <v>27</v>
      </c>
      <c r="C4" s="9"/>
      <c r="D4" s="9">
        <v>285</v>
      </c>
      <c r="E4" s="9">
        <v>314</v>
      </c>
      <c r="F4" s="9">
        <v>318</v>
      </c>
      <c r="G4" s="9">
        <v>330</v>
      </c>
      <c r="H4" s="9">
        <v>324</v>
      </c>
      <c r="I4" s="9">
        <v>272</v>
      </c>
      <c r="J4" s="9">
        <v>239</v>
      </c>
      <c r="K4" s="9">
        <v>0</v>
      </c>
      <c r="L4" s="9">
        <v>228</v>
      </c>
      <c r="M4" s="9">
        <v>314</v>
      </c>
      <c r="N4" s="9"/>
    </row>
    <row r="5" spans="1:15" x14ac:dyDescent="0.25">
      <c r="A5" s="41"/>
      <c r="B5" s="6" t="s">
        <v>28</v>
      </c>
      <c r="C5" s="9"/>
      <c r="D5" s="9">
        <v>366</v>
      </c>
      <c r="E5" s="9">
        <v>389</v>
      </c>
      <c r="F5" s="9">
        <v>377</v>
      </c>
      <c r="G5" s="9">
        <v>409</v>
      </c>
      <c r="H5" s="9">
        <v>411</v>
      </c>
      <c r="I5" s="9">
        <v>391</v>
      </c>
      <c r="J5" s="9">
        <v>345</v>
      </c>
      <c r="K5" s="9">
        <v>0</v>
      </c>
      <c r="L5" s="9">
        <v>351</v>
      </c>
      <c r="M5" s="9">
        <v>375</v>
      </c>
      <c r="N5" s="9"/>
    </row>
    <row r="6" spans="1:15" ht="15.75" thickBot="1" x14ac:dyDescent="0.3">
      <c r="A6" s="41"/>
      <c r="B6" s="6" t="s">
        <v>29</v>
      </c>
      <c r="C6" s="9"/>
      <c r="D6" s="9">
        <v>137</v>
      </c>
      <c r="E6" s="9">
        <v>156</v>
      </c>
      <c r="F6" s="9">
        <v>138</v>
      </c>
      <c r="G6" s="9">
        <v>148</v>
      </c>
      <c r="H6" s="9">
        <v>137</v>
      </c>
      <c r="I6" s="9">
        <v>142</v>
      </c>
      <c r="J6" s="9">
        <v>141</v>
      </c>
      <c r="K6" s="9">
        <v>0</v>
      </c>
      <c r="L6" s="9">
        <v>126</v>
      </c>
      <c r="M6" s="9">
        <v>120</v>
      </c>
      <c r="N6" s="9"/>
    </row>
    <row r="7" spans="1:15" ht="16.5" thickTop="1" thickBot="1" x14ac:dyDescent="0.3">
      <c r="A7" s="42"/>
      <c r="B7" s="7" t="s">
        <v>1</v>
      </c>
      <c r="C7" s="11">
        <f t="shared" ref="C7:N7" si="0">SUM(C4:C6)</f>
        <v>0</v>
      </c>
      <c r="D7" s="11">
        <f t="shared" ref="D7:G7" si="1">SUM(D4:D6)</f>
        <v>788</v>
      </c>
      <c r="E7" s="11">
        <f t="shared" si="1"/>
        <v>859</v>
      </c>
      <c r="F7" s="11">
        <f t="shared" si="1"/>
        <v>833</v>
      </c>
      <c r="G7" s="11">
        <f t="shared" si="1"/>
        <v>887</v>
      </c>
      <c r="H7" s="11">
        <f t="shared" si="0"/>
        <v>872</v>
      </c>
      <c r="I7" s="11">
        <f t="shared" si="0"/>
        <v>805</v>
      </c>
      <c r="J7" s="11">
        <f t="shared" si="0"/>
        <v>725</v>
      </c>
      <c r="K7" s="11">
        <f t="shared" si="0"/>
        <v>0</v>
      </c>
      <c r="L7" s="11">
        <f t="shared" si="0"/>
        <v>705</v>
      </c>
      <c r="M7" s="11">
        <f t="shared" si="0"/>
        <v>809</v>
      </c>
      <c r="N7" s="11">
        <f t="shared" si="0"/>
        <v>0</v>
      </c>
    </row>
    <row r="8" spans="1:15" ht="15.75" thickTop="1" x14ac:dyDescent="0.25">
      <c r="A8" s="40" t="s">
        <v>32</v>
      </c>
      <c r="B8" s="6" t="s">
        <v>27</v>
      </c>
      <c r="C8" s="9"/>
      <c r="D8" s="9">
        <v>273</v>
      </c>
      <c r="E8" s="9">
        <v>306</v>
      </c>
      <c r="F8" s="9">
        <v>314</v>
      </c>
      <c r="G8" s="9">
        <v>326</v>
      </c>
      <c r="H8" s="9">
        <v>316</v>
      </c>
      <c r="I8" s="9">
        <v>279</v>
      </c>
      <c r="J8" s="9">
        <v>219</v>
      </c>
      <c r="K8" s="9">
        <v>0</v>
      </c>
      <c r="L8" s="9">
        <v>213</v>
      </c>
      <c r="M8" s="9">
        <v>288</v>
      </c>
      <c r="N8" s="9"/>
    </row>
    <row r="9" spans="1:15" x14ac:dyDescent="0.25">
      <c r="A9" s="41"/>
      <c r="B9" s="6" t="s">
        <v>28</v>
      </c>
      <c r="C9" s="9"/>
      <c r="D9" s="9">
        <v>199</v>
      </c>
      <c r="E9" s="9">
        <v>256</v>
      </c>
      <c r="F9" s="9">
        <v>265</v>
      </c>
      <c r="G9" s="9">
        <v>291</v>
      </c>
      <c r="H9" s="9">
        <v>302</v>
      </c>
      <c r="I9" s="9">
        <v>252</v>
      </c>
      <c r="J9" s="9">
        <v>209</v>
      </c>
      <c r="K9" s="9">
        <v>0</v>
      </c>
      <c r="L9" s="9">
        <v>212</v>
      </c>
      <c r="M9" s="9">
        <v>251</v>
      </c>
      <c r="N9" s="9"/>
    </row>
    <row r="10" spans="1:15" ht="15.75" thickBot="1" x14ac:dyDescent="0.3">
      <c r="A10" s="41"/>
      <c r="B10" s="6" t="s">
        <v>29</v>
      </c>
      <c r="C10" s="9"/>
      <c r="D10" s="9">
        <v>45</v>
      </c>
      <c r="E10" s="9">
        <v>54</v>
      </c>
      <c r="F10" s="9">
        <v>48</v>
      </c>
      <c r="G10" s="9">
        <v>54</v>
      </c>
      <c r="H10" s="9">
        <v>51</v>
      </c>
      <c r="I10" s="9">
        <v>42</v>
      </c>
      <c r="J10" s="9">
        <v>40</v>
      </c>
      <c r="K10" s="9">
        <v>0</v>
      </c>
      <c r="L10" s="9">
        <v>38</v>
      </c>
      <c r="M10" s="9">
        <v>45</v>
      </c>
      <c r="N10" s="9"/>
    </row>
    <row r="11" spans="1:15" ht="16.5" thickTop="1" thickBot="1" x14ac:dyDescent="0.3">
      <c r="A11" s="42"/>
      <c r="B11" s="7" t="s">
        <v>1</v>
      </c>
      <c r="C11" s="11">
        <f t="shared" ref="C11:N11" si="2">SUM(C8:C10)</f>
        <v>0</v>
      </c>
      <c r="D11" s="11">
        <f t="shared" si="2"/>
        <v>517</v>
      </c>
      <c r="E11" s="11">
        <f t="shared" si="2"/>
        <v>616</v>
      </c>
      <c r="F11" s="11">
        <f t="shared" si="2"/>
        <v>627</v>
      </c>
      <c r="G11" s="11">
        <f t="shared" si="2"/>
        <v>671</v>
      </c>
      <c r="H11" s="11">
        <f t="shared" si="2"/>
        <v>669</v>
      </c>
      <c r="I11" s="11">
        <f t="shared" si="2"/>
        <v>573</v>
      </c>
      <c r="J11" s="11">
        <f t="shared" si="2"/>
        <v>468</v>
      </c>
      <c r="K11" s="11">
        <f t="shared" si="2"/>
        <v>0</v>
      </c>
      <c r="L11" s="11">
        <f t="shared" si="2"/>
        <v>463</v>
      </c>
      <c r="M11" s="11">
        <f t="shared" si="2"/>
        <v>584</v>
      </c>
      <c r="N11" s="11">
        <f t="shared" si="2"/>
        <v>0</v>
      </c>
    </row>
    <row r="12" spans="1:15" ht="15.75" thickTop="1" x14ac:dyDescent="0.25">
      <c r="A12" s="40" t="s">
        <v>1</v>
      </c>
      <c r="B12" s="6" t="s">
        <v>27</v>
      </c>
      <c r="C12" s="9">
        <f t="shared" ref="C12:M12" si="3">SUM(C4,C8)</f>
        <v>0</v>
      </c>
      <c r="D12" s="9">
        <f t="shared" si="3"/>
        <v>558</v>
      </c>
      <c r="E12" s="9">
        <f t="shared" si="3"/>
        <v>620</v>
      </c>
      <c r="F12" s="9">
        <f t="shared" si="3"/>
        <v>632</v>
      </c>
      <c r="G12" s="9">
        <f t="shared" si="3"/>
        <v>656</v>
      </c>
      <c r="H12" s="9">
        <f t="shared" si="3"/>
        <v>640</v>
      </c>
      <c r="I12" s="9">
        <f t="shared" si="3"/>
        <v>551</v>
      </c>
      <c r="J12" s="9">
        <f t="shared" si="3"/>
        <v>458</v>
      </c>
      <c r="K12" s="9">
        <v>0</v>
      </c>
      <c r="L12" s="9">
        <f t="shared" si="3"/>
        <v>441</v>
      </c>
      <c r="M12" s="9">
        <f t="shared" si="3"/>
        <v>602</v>
      </c>
      <c r="N12" s="9"/>
    </row>
    <row r="13" spans="1:15" x14ac:dyDescent="0.25">
      <c r="A13" s="41"/>
      <c r="B13" s="6" t="s">
        <v>28</v>
      </c>
      <c r="C13" s="9">
        <f t="shared" ref="C13:J13" si="4">SUM(C5,C9)</f>
        <v>0</v>
      </c>
      <c r="D13" s="9">
        <f t="shared" si="4"/>
        <v>565</v>
      </c>
      <c r="E13" s="9">
        <f t="shared" si="4"/>
        <v>645</v>
      </c>
      <c r="F13" s="9">
        <f t="shared" si="4"/>
        <v>642</v>
      </c>
      <c r="G13" s="9">
        <f t="shared" si="4"/>
        <v>700</v>
      </c>
      <c r="H13" s="9">
        <f t="shared" si="4"/>
        <v>713</v>
      </c>
      <c r="I13" s="9">
        <f t="shared" si="4"/>
        <v>643</v>
      </c>
      <c r="J13" s="9">
        <f t="shared" si="4"/>
        <v>554</v>
      </c>
      <c r="K13" s="9">
        <v>0</v>
      </c>
      <c r="L13" s="9">
        <f t="shared" ref="L13:M13" si="5">SUM(L5,L9)</f>
        <v>563</v>
      </c>
      <c r="M13" s="9">
        <f t="shared" si="5"/>
        <v>626</v>
      </c>
      <c r="N13" s="9"/>
    </row>
    <row r="14" spans="1:15" ht="15.75" thickBot="1" x14ac:dyDescent="0.3">
      <c r="A14" s="41"/>
      <c r="B14" s="6" t="s">
        <v>29</v>
      </c>
      <c r="C14" s="9">
        <f t="shared" ref="C14:J14" si="6">SUM(C6,C10)</f>
        <v>0</v>
      </c>
      <c r="D14" s="9">
        <f t="shared" si="6"/>
        <v>182</v>
      </c>
      <c r="E14" s="9">
        <f t="shared" si="6"/>
        <v>210</v>
      </c>
      <c r="F14" s="9">
        <f t="shared" si="6"/>
        <v>186</v>
      </c>
      <c r="G14" s="9">
        <f t="shared" si="6"/>
        <v>202</v>
      </c>
      <c r="H14" s="9">
        <f t="shared" si="6"/>
        <v>188</v>
      </c>
      <c r="I14" s="9">
        <f t="shared" si="6"/>
        <v>184</v>
      </c>
      <c r="J14" s="9">
        <f t="shared" si="6"/>
        <v>181</v>
      </c>
      <c r="K14" s="9">
        <v>0</v>
      </c>
      <c r="L14" s="9">
        <f t="shared" ref="L14:M14" si="7">SUM(L6,L10)</f>
        <v>164</v>
      </c>
      <c r="M14" s="9">
        <f t="shared" si="7"/>
        <v>165</v>
      </c>
      <c r="N14" s="9"/>
    </row>
    <row r="15" spans="1:15" ht="16.5" thickTop="1" thickBot="1" x14ac:dyDescent="0.3">
      <c r="A15" s="42"/>
      <c r="B15" s="7" t="s">
        <v>1</v>
      </c>
      <c r="C15" s="11">
        <f t="shared" ref="C15:N15" si="8">SUM(C12:C14)</f>
        <v>0</v>
      </c>
      <c r="D15" s="11">
        <f t="shared" si="8"/>
        <v>1305</v>
      </c>
      <c r="E15" s="11">
        <f t="shared" si="8"/>
        <v>1475</v>
      </c>
      <c r="F15" s="11">
        <f t="shared" si="8"/>
        <v>1460</v>
      </c>
      <c r="G15" s="11">
        <f t="shared" si="8"/>
        <v>1558</v>
      </c>
      <c r="H15" s="11">
        <f t="shared" si="8"/>
        <v>1541</v>
      </c>
      <c r="I15" s="11">
        <f t="shared" si="8"/>
        <v>1378</v>
      </c>
      <c r="J15" s="11">
        <f t="shared" si="8"/>
        <v>1193</v>
      </c>
      <c r="K15" s="11">
        <f t="shared" si="8"/>
        <v>0</v>
      </c>
      <c r="L15" s="11">
        <f t="shared" si="8"/>
        <v>1168</v>
      </c>
      <c r="M15" s="11">
        <f t="shared" si="8"/>
        <v>1393</v>
      </c>
      <c r="N15" s="11">
        <f t="shared" si="8"/>
        <v>0</v>
      </c>
    </row>
    <row r="16" spans="1:15" ht="15.75" thickTop="1" x14ac:dyDescent="0.25"/>
    <row r="18" spans="1:14" ht="24.95" customHeight="1" thickBot="1" x14ac:dyDescent="0.3">
      <c r="A18" s="26" t="s">
        <v>44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16.5" thickTop="1" thickBot="1" x14ac:dyDescent="0.3">
      <c r="A19" s="4" t="s">
        <v>2</v>
      </c>
      <c r="B19" s="4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  <c r="H19" s="5" t="s">
        <v>9</v>
      </c>
      <c r="I19" s="5" t="s">
        <v>10</v>
      </c>
      <c r="J19" s="5" t="s">
        <v>11</v>
      </c>
      <c r="K19" s="5" t="s">
        <v>12</v>
      </c>
      <c r="L19" s="5" t="s">
        <v>13</v>
      </c>
      <c r="M19" s="5" t="s">
        <v>14</v>
      </c>
      <c r="N19" s="5" t="s">
        <v>15</v>
      </c>
    </row>
    <row r="20" spans="1:14" ht="15.75" thickTop="1" x14ac:dyDescent="0.25">
      <c r="A20" s="40" t="s">
        <v>31</v>
      </c>
      <c r="B20" s="6" t="s">
        <v>27</v>
      </c>
      <c r="C20" s="23"/>
      <c r="D20" s="23">
        <v>10447.039999999975</v>
      </c>
      <c r="E20" s="23">
        <v>12888.940000000008</v>
      </c>
      <c r="F20" s="23">
        <v>12676.450000000004</v>
      </c>
      <c r="G20" s="23">
        <v>12927.260000000004</v>
      </c>
      <c r="H20" s="23">
        <v>11560.490000000002</v>
      </c>
      <c r="I20" s="23">
        <v>10544.960000000003</v>
      </c>
      <c r="J20" s="23">
        <v>8938.9400000000023</v>
      </c>
      <c r="K20" s="23">
        <v>0</v>
      </c>
      <c r="L20" s="23">
        <v>9382.9900000000016</v>
      </c>
      <c r="M20" s="23">
        <v>12735.800000000007</v>
      </c>
      <c r="N20" s="23"/>
    </row>
    <row r="21" spans="1:14" x14ac:dyDescent="0.25">
      <c r="A21" s="41"/>
      <c r="B21" s="6" t="s">
        <v>28</v>
      </c>
      <c r="C21" s="23"/>
      <c r="D21" s="23">
        <v>13354.119999999944</v>
      </c>
      <c r="E21" s="23">
        <v>15132.920000000006</v>
      </c>
      <c r="F21" s="23">
        <v>14169.07</v>
      </c>
      <c r="G21" s="23">
        <v>15517.460000000001</v>
      </c>
      <c r="H21" s="23">
        <v>14555.610000000002</v>
      </c>
      <c r="I21" s="23">
        <v>14583.020000000004</v>
      </c>
      <c r="J21" s="23">
        <v>12690.400000000001</v>
      </c>
      <c r="K21" s="23">
        <v>0</v>
      </c>
      <c r="L21" s="23">
        <v>13759.390000000003</v>
      </c>
      <c r="M21" s="23">
        <v>14125.3</v>
      </c>
      <c r="N21" s="23"/>
    </row>
    <row r="22" spans="1:14" ht="15.75" thickBot="1" x14ac:dyDescent="0.3">
      <c r="A22" s="41"/>
      <c r="B22" s="6" t="s">
        <v>29</v>
      </c>
      <c r="C22" s="23"/>
      <c r="D22" s="23">
        <v>5189.0599999999995</v>
      </c>
      <c r="E22" s="23">
        <v>6041.130000000001</v>
      </c>
      <c r="F22" s="23">
        <v>5024.7300000000005</v>
      </c>
      <c r="G22" s="23">
        <v>5285.5000000000009</v>
      </c>
      <c r="H22" s="23">
        <v>4610.88</v>
      </c>
      <c r="I22" s="23">
        <v>5099.0600000000004</v>
      </c>
      <c r="J22" s="23">
        <v>5056.67</v>
      </c>
      <c r="K22" s="23">
        <v>0</v>
      </c>
      <c r="L22" s="23">
        <v>4615.9400000000005</v>
      </c>
      <c r="M22" s="23">
        <v>4301.8100000000004</v>
      </c>
      <c r="N22" s="23"/>
    </row>
    <row r="23" spans="1:14" ht="16.5" thickTop="1" thickBot="1" x14ac:dyDescent="0.3">
      <c r="A23" s="42"/>
      <c r="B23" s="7" t="s">
        <v>1</v>
      </c>
      <c r="C23" s="25">
        <f t="shared" ref="C23:N23" si="9">SUM(C20:C22)</f>
        <v>0</v>
      </c>
      <c r="D23" s="25">
        <f t="shared" ref="D23:G23" si="10">SUM(D20:D22)</f>
        <v>28990.219999999921</v>
      </c>
      <c r="E23" s="25">
        <f t="shared" si="10"/>
        <v>34062.99000000002</v>
      </c>
      <c r="F23" s="25">
        <f t="shared" si="10"/>
        <v>31870.250000000004</v>
      </c>
      <c r="G23" s="25">
        <f t="shared" si="10"/>
        <v>33730.220000000008</v>
      </c>
      <c r="H23" s="25">
        <f t="shared" si="9"/>
        <v>30726.980000000007</v>
      </c>
      <c r="I23" s="25">
        <f t="shared" si="9"/>
        <v>30227.040000000008</v>
      </c>
      <c r="J23" s="25">
        <f t="shared" si="9"/>
        <v>26686.010000000002</v>
      </c>
      <c r="K23" s="25">
        <f t="shared" si="9"/>
        <v>0</v>
      </c>
      <c r="L23" s="25">
        <f t="shared" si="9"/>
        <v>27758.320000000007</v>
      </c>
      <c r="M23" s="25">
        <f t="shared" si="9"/>
        <v>31162.910000000007</v>
      </c>
      <c r="N23" s="25">
        <f t="shared" si="9"/>
        <v>0</v>
      </c>
    </row>
    <row r="24" spans="1:14" ht="15.75" thickTop="1" x14ac:dyDescent="0.25">
      <c r="A24" s="40" t="s">
        <v>32</v>
      </c>
      <c r="B24" s="6" t="s">
        <v>27</v>
      </c>
      <c r="C24" s="23"/>
      <c r="D24" s="23">
        <v>9532.4499999999771</v>
      </c>
      <c r="E24" s="23">
        <v>11571.250000000004</v>
      </c>
      <c r="F24" s="23">
        <v>11742.02</v>
      </c>
      <c r="G24" s="23">
        <v>12578.200000000003</v>
      </c>
      <c r="H24" s="23">
        <v>10967.34</v>
      </c>
      <c r="I24" s="23">
        <v>10481.410000000003</v>
      </c>
      <c r="J24" s="23">
        <v>8822.99</v>
      </c>
      <c r="K24" s="23">
        <v>0</v>
      </c>
      <c r="L24" s="23">
        <v>8287.090000000002</v>
      </c>
      <c r="M24" s="23">
        <v>10662.3</v>
      </c>
      <c r="N24" s="23"/>
    </row>
    <row r="25" spans="1:14" x14ac:dyDescent="0.25">
      <c r="A25" s="41"/>
      <c r="B25" s="6" t="s">
        <v>28</v>
      </c>
      <c r="C25" s="23"/>
      <c r="D25" s="23">
        <v>7447.1100000000079</v>
      </c>
      <c r="E25" s="23">
        <v>10450.690000000004</v>
      </c>
      <c r="F25" s="23">
        <v>10356.66</v>
      </c>
      <c r="G25" s="23">
        <v>11322.940000000002</v>
      </c>
      <c r="H25" s="23">
        <v>10660.02</v>
      </c>
      <c r="I25" s="23">
        <v>9950.9100000000035</v>
      </c>
      <c r="J25" s="23">
        <v>8733.4599999999991</v>
      </c>
      <c r="K25" s="23">
        <v>0</v>
      </c>
      <c r="L25" s="23">
        <v>8893.7000000000044</v>
      </c>
      <c r="M25" s="23">
        <v>10440.61</v>
      </c>
      <c r="N25" s="23"/>
    </row>
    <row r="26" spans="1:14" ht="15.75" thickBot="1" x14ac:dyDescent="0.3">
      <c r="A26" s="41"/>
      <c r="B26" s="6" t="s">
        <v>29</v>
      </c>
      <c r="C26" s="23"/>
      <c r="D26" s="23">
        <v>1845.23</v>
      </c>
      <c r="E26" s="23">
        <v>2320.0100000000007</v>
      </c>
      <c r="F26" s="23">
        <v>1824.44</v>
      </c>
      <c r="G26" s="23">
        <v>1959.4</v>
      </c>
      <c r="H26" s="23">
        <v>1834.42</v>
      </c>
      <c r="I26" s="23">
        <v>1693.53</v>
      </c>
      <c r="J26" s="23">
        <v>1597.7399999999998</v>
      </c>
      <c r="K26" s="23">
        <v>0</v>
      </c>
      <c r="L26" s="23">
        <v>1557.7200000000003</v>
      </c>
      <c r="M26" s="23">
        <v>1795.1700000000003</v>
      </c>
      <c r="N26" s="23"/>
    </row>
    <row r="27" spans="1:14" ht="16.5" thickTop="1" thickBot="1" x14ac:dyDescent="0.3">
      <c r="A27" s="42"/>
      <c r="B27" s="7" t="s">
        <v>1</v>
      </c>
      <c r="C27" s="25">
        <f t="shared" ref="C27:N27" si="11">SUM(C24:C26)</f>
        <v>0</v>
      </c>
      <c r="D27" s="25">
        <f t="shared" si="11"/>
        <v>18824.789999999983</v>
      </c>
      <c r="E27" s="25">
        <f t="shared" si="11"/>
        <v>24341.950000000012</v>
      </c>
      <c r="F27" s="25">
        <f t="shared" si="11"/>
        <v>23923.119999999999</v>
      </c>
      <c r="G27" s="25">
        <f t="shared" si="11"/>
        <v>25860.540000000008</v>
      </c>
      <c r="H27" s="25">
        <f t="shared" si="11"/>
        <v>23461.78</v>
      </c>
      <c r="I27" s="25">
        <f t="shared" si="11"/>
        <v>22125.850000000006</v>
      </c>
      <c r="J27" s="25">
        <f t="shared" si="11"/>
        <v>19154.189999999995</v>
      </c>
      <c r="K27" s="25">
        <f t="shared" si="11"/>
        <v>0</v>
      </c>
      <c r="L27" s="25">
        <f t="shared" si="11"/>
        <v>18738.510000000009</v>
      </c>
      <c r="M27" s="25">
        <f t="shared" si="11"/>
        <v>22898.080000000002</v>
      </c>
      <c r="N27" s="25">
        <f t="shared" si="11"/>
        <v>0</v>
      </c>
    </row>
    <row r="28" spans="1:14" ht="15.75" thickTop="1" x14ac:dyDescent="0.25">
      <c r="A28" s="40" t="s">
        <v>1</v>
      </c>
      <c r="B28" s="6" t="s">
        <v>27</v>
      </c>
      <c r="C28" s="23">
        <f t="shared" ref="C28:M30" si="12">SUM(C20,C24)</f>
        <v>0</v>
      </c>
      <c r="D28" s="23">
        <f t="shared" si="12"/>
        <v>19979.489999999954</v>
      </c>
      <c r="E28" s="23">
        <f t="shared" si="12"/>
        <v>24460.19000000001</v>
      </c>
      <c r="F28" s="23">
        <f t="shared" si="12"/>
        <v>24418.470000000005</v>
      </c>
      <c r="G28" s="23">
        <f t="shared" si="12"/>
        <v>25505.460000000006</v>
      </c>
      <c r="H28" s="23">
        <f t="shared" si="12"/>
        <v>22527.83</v>
      </c>
      <c r="I28" s="23">
        <f t="shared" si="12"/>
        <v>21026.370000000006</v>
      </c>
      <c r="J28" s="23">
        <f t="shared" si="12"/>
        <v>17761.93</v>
      </c>
      <c r="K28" s="23">
        <v>0</v>
      </c>
      <c r="L28" s="23">
        <f t="shared" si="12"/>
        <v>17670.080000000002</v>
      </c>
      <c r="M28" s="23">
        <f t="shared" si="12"/>
        <v>23398.100000000006</v>
      </c>
      <c r="N28" s="23"/>
    </row>
    <row r="29" spans="1:14" x14ac:dyDescent="0.25">
      <c r="A29" s="41"/>
      <c r="B29" s="6" t="s">
        <v>28</v>
      </c>
      <c r="C29" s="23">
        <f t="shared" ref="C29:J29" si="13">SUM(C21,C25)</f>
        <v>0</v>
      </c>
      <c r="D29" s="23">
        <f t="shared" si="13"/>
        <v>20801.229999999952</v>
      </c>
      <c r="E29" s="23">
        <f t="shared" si="13"/>
        <v>25583.610000000008</v>
      </c>
      <c r="F29" s="23">
        <f t="shared" si="13"/>
        <v>24525.73</v>
      </c>
      <c r="G29" s="23">
        <f t="shared" si="13"/>
        <v>26840.400000000001</v>
      </c>
      <c r="H29" s="23">
        <f t="shared" si="13"/>
        <v>25215.630000000005</v>
      </c>
      <c r="I29" s="23">
        <f t="shared" si="13"/>
        <v>24533.930000000008</v>
      </c>
      <c r="J29" s="23">
        <f t="shared" si="13"/>
        <v>21423.86</v>
      </c>
      <c r="K29" s="23">
        <v>0</v>
      </c>
      <c r="L29" s="23">
        <f t="shared" si="12"/>
        <v>22653.090000000007</v>
      </c>
      <c r="M29" s="23">
        <f t="shared" ref="M29" si="14">SUM(M21,M25)</f>
        <v>24565.91</v>
      </c>
      <c r="N29" s="23"/>
    </row>
    <row r="30" spans="1:14" ht="15.75" thickBot="1" x14ac:dyDescent="0.3">
      <c r="A30" s="41"/>
      <c r="B30" s="6" t="s">
        <v>29</v>
      </c>
      <c r="C30" s="23">
        <f t="shared" ref="C30:J30" si="15">SUM(C22,C26)</f>
        <v>0</v>
      </c>
      <c r="D30" s="23">
        <f t="shared" si="15"/>
        <v>7034.2899999999991</v>
      </c>
      <c r="E30" s="23">
        <f t="shared" si="15"/>
        <v>8361.1400000000012</v>
      </c>
      <c r="F30" s="23">
        <f t="shared" si="15"/>
        <v>6849.17</v>
      </c>
      <c r="G30" s="23">
        <f t="shared" si="15"/>
        <v>7244.9000000000015</v>
      </c>
      <c r="H30" s="23">
        <f t="shared" si="15"/>
        <v>6445.3</v>
      </c>
      <c r="I30" s="23">
        <f t="shared" si="15"/>
        <v>6792.59</v>
      </c>
      <c r="J30" s="23">
        <f t="shared" si="15"/>
        <v>6654.41</v>
      </c>
      <c r="K30" s="23">
        <v>0</v>
      </c>
      <c r="L30" s="23">
        <f t="shared" si="12"/>
        <v>6173.6600000000008</v>
      </c>
      <c r="M30" s="23">
        <f t="shared" ref="M30" si="16">SUM(M22,M26)</f>
        <v>6096.9800000000005</v>
      </c>
      <c r="N30" s="23"/>
    </row>
    <row r="31" spans="1:14" ht="16.5" thickTop="1" thickBot="1" x14ac:dyDescent="0.3">
      <c r="A31" s="42"/>
      <c r="B31" s="7" t="s">
        <v>1</v>
      </c>
      <c r="C31" s="25">
        <f t="shared" ref="C31:N31" si="17">SUM(C28:C30)</f>
        <v>0</v>
      </c>
      <c r="D31" s="25">
        <f t="shared" si="17"/>
        <v>47815.009999999907</v>
      </c>
      <c r="E31" s="25">
        <f t="shared" si="17"/>
        <v>58404.940000000017</v>
      </c>
      <c r="F31" s="25">
        <f t="shared" si="17"/>
        <v>55793.37</v>
      </c>
      <c r="G31" s="25">
        <f t="shared" si="17"/>
        <v>59590.760000000009</v>
      </c>
      <c r="H31" s="25">
        <f t="shared" si="17"/>
        <v>54188.760000000009</v>
      </c>
      <c r="I31" s="25">
        <f t="shared" si="17"/>
        <v>52352.890000000014</v>
      </c>
      <c r="J31" s="25">
        <f t="shared" si="17"/>
        <v>45840.2</v>
      </c>
      <c r="K31" s="25">
        <f t="shared" si="17"/>
        <v>0</v>
      </c>
      <c r="L31" s="25">
        <f t="shared" si="17"/>
        <v>46496.830000000016</v>
      </c>
      <c r="M31" s="25">
        <f t="shared" si="17"/>
        <v>54060.990000000013</v>
      </c>
      <c r="N31" s="25">
        <f t="shared" si="17"/>
        <v>0</v>
      </c>
    </row>
    <row r="32" spans="1:14" ht="15.75" thickTop="1" x14ac:dyDescent="0.25"/>
  </sheetData>
  <mergeCells count="7">
    <mergeCell ref="A24:A27"/>
    <mergeCell ref="A28:A31"/>
    <mergeCell ref="B1:N1"/>
    <mergeCell ref="A4:A7"/>
    <mergeCell ref="A8:A11"/>
    <mergeCell ref="A12:A15"/>
    <mergeCell ref="A20:A2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8"/>
  <sheetViews>
    <sheetView showGridLines="0" zoomScaleNormal="100" workbookViewId="0">
      <selection activeCell="N7" sqref="N7"/>
    </sheetView>
  </sheetViews>
  <sheetFormatPr defaultColWidth="9.125" defaultRowHeight="15" x14ac:dyDescent="0.25"/>
  <cols>
    <col min="1" max="1" width="31.2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O1" s="39" t="s">
        <v>56</v>
      </c>
    </row>
    <row r="2" spans="1:15" s="27" customFormat="1" ht="24.95" customHeight="1" thickBot="1" x14ac:dyDescent="0.3">
      <c r="A2" s="8" t="s">
        <v>45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2" t="s">
        <v>33</v>
      </c>
      <c r="B4" s="9">
        <v>0</v>
      </c>
      <c r="C4" s="9">
        <v>387</v>
      </c>
      <c r="D4" s="9">
        <v>545</v>
      </c>
      <c r="E4" s="9">
        <v>560</v>
      </c>
      <c r="F4" s="9">
        <v>635</v>
      </c>
      <c r="G4" s="9">
        <v>624</v>
      </c>
      <c r="H4" s="9">
        <v>525</v>
      </c>
      <c r="I4" s="9">
        <v>467</v>
      </c>
      <c r="J4" s="9">
        <v>0</v>
      </c>
      <c r="K4" s="9">
        <v>385</v>
      </c>
      <c r="L4" s="9">
        <v>508</v>
      </c>
      <c r="M4" s="9"/>
    </row>
    <row r="5" spans="1:15" x14ac:dyDescent="0.25">
      <c r="A5" s="13" t="s">
        <v>34</v>
      </c>
      <c r="B5" s="9">
        <v>0</v>
      </c>
      <c r="C5" s="9">
        <v>299</v>
      </c>
      <c r="D5" s="9">
        <v>292</v>
      </c>
      <c r="E5" s="9">
        <v>280</v>
      </c>
      <c r="F5" s="9">
        <v>283</v>
      </c>
      <c r="G5" s="9">
        <v>281</v>
      </c>
      <c r="H5" s="9">
        <v>282</v>
      </c>
      <c r="I5" s="9">
        <v>281</v>
      </c>
      <c r="J5" s="9">
        <v>0</v>
      </c>
      <c r="K5" s="9">
        <v>283</v>
      </c>
      <c r="L5" s="9">
        <v>286</v>
      </c>
      <c r="M5" s="9"/>
    </row>
    <row r="6" spans="1:15" x14ac:dyDescent="0.25">
      <c r="A6" s="13" t="s">
        <v>35</v>
      </c>
      <c r="B6" s="9">
        <v>0</v>
      </c>
      <c r="C6" s="10">
        <v>292</v>
      </c>
      <c r="D6" s="10">
        <v>304</v>
      </c>
      <c r="E6" s="10">
        <v>300</v>
      </c>
      <c r="F6" s="10">
        <v>315</v>
      </c>
      <c r="G6" s="10">
        <v>308</v>
      </c>
      <c r="H6" s="10">
        <v>288</v>
      </c>
      <c r="I6" s="10">
        <v>181</v>
      </c>
      <c r="J6" s="10">
        <v>0</v>
      </c>
      <c r="K6" s="10">
        <v>227</v>
      </c>
      <c r="L6" s="10">
        <v>270</v>
      </c>
      <c r="M6" s="10"/>
    </row>
    <row r="7" spans="1:15" x14ac:dyDescent="0.25">
      <c r="A7" s="13" t="s">
        <v>36</v>
      </c>
      <c r="B7" s="9">
        <v>0</v>
      </c>
      <c r="C7" s="9">
        <v>120</v>
      </c>
      <c r="D7" s="9">
        <v>117</v>
      </c>
      <c r="E7" s="9">
        <v>88</v>
      </c>
      <c r="F7" s="9">
        <v>90</v>
      </c>
      <c r="G7" s="9">
        <v>92</v>
      </c>
      <c r="H7" s="9">
        <v>92</v>
      </c>
      <c r="I7" s="9">
        <v>90</v>
      </c>
      <c r="J7" s="9">
        <v>0</v>
      </c>
      <c r="K7" s="9">
        <v>110</v>
      </c>
      <c r="L7" s="9">
        <v>136</v>
      </c>
      <c r="M7" s="9"/>
    </row>
    <row r="8" spans="1:15" x14ac:dyDescent="0.25">
      <c r="A8" s="13" t="s">
        <v>37</v>
      </c>
      <c r="B8" s="9">
        <v>0</v>
      </c>
      <c r="C8" s="9">
        <v>90</v>
      </c>
      <c r="D8" s="9">
        <v>93</v>
      </c>
      <c r="E8" s="9">
        <v>92</v>
      </c>
      <c r="F8" s="9">
        <v>94</v>
      </c>
      <c r="G8" s="9">
        <v>94</v>
      </c>
      <c r="H8" s="9">
        <v>92</v>
      </c>
      <c r="I8" s="9">
        <v>79</v>
      </c>
      <c r="J8" s="9">
        <v>0</v>
      </c>
      <c r="K8" s="9">
        <v>78</v>
      </c>
      <c r="L8" s="9">
        <v>92</v>
      </c>
      <c r="M8" s="9"/>
    </row>
    <row r="9" spans="1:15" x14ac:dyDescent="0.25">
      <c r="A9" s="13" t="s">
        <v>38</v>
      </c>
      <c r="B9" s="9">
        <v>0</v>
      </c>
      <c r="C9" s="9">
        <v>18</v>
      </c>
      <c r="D9" s="9">
        <v>20</v>
      </c>
      <c r="E9" s="9">
        <v>21</v>
      </c>
      <c r="F9" s="9">
        <v>23</v>
      </c>
      <c r="G9" s="9">
        <v>25</v>
      </c>
      <c r="H9" s="9">
        <v>26</v>
      </c>
      <c r="I9" s="9">
        <v>26</v>
      </c>
      <c r="J9" s="9">
        <v>0</v>
      </c>
      <c r="K9" s="9">
        <v>11</v>
      </c>
      <c r="L9" s="9">
        <v>12</v>
      </c>
      <c r="M9" s="9"/>
    </row>
    <row r="10" spans="1:15" x14ac:dyDescent="0.25">
      <c r="A10" s="13" t="s">
        <v>39</v>
      </c>
      <c r="B10" s="9">
        <v>0</v>
      </c>
      <c r="C10" s="9">
        <v>16</v>
      </c>
      <c r="D10" s="9">
        <v>16</v>
      </c>
      <c r="E10" s="9">
        <v>16</v>
      </c>
      <c r="F10" s="9">
        <v>15</v>
      </c>
      <c r="G10" s="9">
        <v>15</v>
      </c>
      <c r="H10" s="9">
        <v>15</v>
      </c>
      <c r="I10" s="9">
        <v>15</v>
      </c>
      <c r="J10" s="9">
        <v>0</v>
      </c>
      <c r="K10" s="9">
        <v>15</v>
      </c>
      <c r="L10" s="9">
        <v>8</v>
      </c>
      <c r="M10" s="9"/>
    </row>
    <row r="11" spans="1:15" x14ac:dyDescent="0.25">
      <c r="A11" s="13" t="s">
        <v>40</v>
      </c>
      <c r="B11" s="9">
        <v>0</v>
      </c>
      <c r="C11" s="9">
        <v>33</v>
      </c>
      <c r="D11" s="9">
        <v>39</v>
      </c>
      <c r="E11" s="9">
        <v>46</v>
      </c>
      <c r="F11" s="9">
        <v>46</v>
      </c>
      <c r="G11" s="9">
        <v>44</v>
      </c>
      <c r="H11" s="9" t="s">
        <v>47</v>
      </c>
      <c r="I11" s="9" t="s">
        <v>47</v>
      </c>
      <c r="J11" s="9">
        <v>0</v>
      </c>
      <c r="K11" s="9" t="s">
        <v>47</v>
      </c>
      <c r="L11" s="9">
        <v>18</v>
      </c>
      <c r="M11" s="9"/>
    </row>
    <row r="12" spans="1:15" ht="15.75" thickBot="1" x14ac:dyDescent="0.3">
      <c r="A12" s="13" t="s">
        <v>30</v>
      </c>
      <c r="B12" s="9">
        <v>0</v>
      </c>
      <c r="C12" s="9">
        <v>50</v>
      </c>
      <c r="D12" s="9">
        <v>49</v>
      </c>
      <c r="E12" s="9">
        <v>57</v>
      </c>
      <c r="F12" s="9">
        <v>57</v>
      </c>
      <c r="G12" s="9">
        <v>58</v>
      </c>
      <c r="H12" s="9">
        <v>58</v>
      </c>
      <c r="I12" s="9">
        <v>54</v>
      </c>
      <c r="J12" s="9">
        <v>0</v>
      </c>
      <c r="K12" s="9">
        <v>59</v>
      </c>
      <c r="L12" s="9">
        <v>63</v>
      </c>
      <c r="M12" s="9"/>
    </row>
    <row r="13" spans="1:15" ht="16.5" thickTop="1" thickBot="1" x14ac:dyDescent="0.3">
      <c r="A13" s="19" t="s">
        <v>1</v>
      </c>
      <c r="B13" s="11">
        <f t="shared" ref="B13:M13" si="0">SUM(B4:B12)</f>
        <v>0</v>
      </c>
      <c r="C13" s="11">
        <f t="shared" si="0"/>
        <v>1305</v>
      </c>
      <c r="D13" s="11">
        <f t="shared" si="0"/>
        <v>1475</v>
      </c>
      <c r="E13" s="11">
        <f t="shared" si="0"/>
        <v>1460</v>
      </c>
      <c r="F13" s="11">
        <f t="shared" si="0"/>
        <v>1558</v>
      </c>
      <c r="G13" s="11">
        <f t="shared" si="0"/>
        <v>1541</v>
      </c>
      <c r="H13" s="11">
        <f t="shared" si="0"/>
        <v>1378</v>
      </c>
      <c r="I13" s="11">
        <f t="shared" si="0"/>
        <v>1193</v>
      </c>
      <c r="J13" s="11">
        <f t="shared" si="0"/>
        <v>0</v>
      </c>
      <c r="K13" s="11">
        <f t="shared" si="0"/>
        <v>1168</v>
      </c>
      <c r="L13" s="11">
        <f t="shared" si="0"/>
        <v>1393</v>
      </c>
      <c r="M13" s="11">
        <f t="shared" si="0"/>
        <v>0</v>
      </c>
    </row>
    <row r="14" spans="1:15" ht="15.75" thickTop="1" x14ac:dyDescent="0.25"/>
    <row r="16" spans="1:15" s="27" customFormat="1" ht="24.95" customHeight="1" thickBot="1" x14ac:dyDescent="0.3">
      <c r="A16" s="28" t="s">
        <v>46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16.5" thickTop="1" thickBot="1" x14ac:dyDescent="0.3">
      <c r="A17" s="4"/>
      <c r="B17" s="5" t="s">
        <v>4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5" t="s">
        <v>15</v>
      </c>
    </row>
    <row r="18" spans="1:13" ht="15.75" thickTop="1" x14ac:dyDescent="0.25">
      <c r="A18" s="12" t="s">
        <v>33</v>
      </c>
      <c r="B18" s="9">
        <v>0</v>
      </c>
      <c r="C18" s="23">
        <v>18930.009999999882</v>
      </c>
      <c r="D18" s="23">
        <v>29254.940000000006</v>
      </c>
      <c r="E18" s="23">
        <v>27628.369999999857</v>
      </c>
      <c r="F18" s="23">
        <v>30735.759999999962</v>
      </c>
      <c r="G18" s="23">
        <v>25488.759999999853</v>
      </c>
      <c r="H18" s="23">
        <v>25552.88999999989</v>
      </c>
      <c r="I18" s="23">
        <v>22970.199999999852</v>
      </c>
      <c r="J18" s="23">
        <v>0</v>
      </c>
      <c r="K18" s="23">
        <v>21576.829999999849</v>
      </c>
      <c r="L18" s="23">
        <v>25960.989999999867</v>
      </c>
      <c r="M18" s="23"/>
    </row>
    <row r="19" spans="1:13" x14ac:dyDescent="0.25">
      <c r="A19" s="13" t="s">
        <v>34</v>
      </c>
      <c r="B19" s="9">
        <v>0</v>
      </c>
      <c r="C19" s="23">
        <v>8970</v>
      </c>
      <c r="D19" s="23">
        <v>8760</v>
      </c>
      <c r="E19" s="23">
        <v>8400</v>
      </c>
      <c r="F19" s="23">
        <v>8490</v>
      </c>
      <c r="G19" s="23">
        <v>8430</v>
      </c>
      <c r="H19" s="23">
        <v>8460</v>
      </c>
      <c r="I19" s="23">
        <v>8430</v>
      </c>
      <c r="J19" s="23">
        <v>0</v>
      </c>
      <c r="K19" s="23">
        <v>8490</v>
      </c>
      <c r="L19" s="23">
        <v>8580</v>
      </c>
      <c r="M19" s="23"/>
    </row>
    <row r="20" spans="1:13" x14ac:dyDescent="0.25">
      <c r="A20" s="13" t="s">
        <v>35</v>
      </c>
      <c r="B20" s="9">
        <v>0</v>
      </c>
      <c r="C20" s="24">
        <v>9305</v>
      </c>
      <c r="D20" s="24">
        <v>9670</v>
      </c>
      <c r="E20" s="24">
        <v>9545</v>
      </c>
      <c r="F20" s="24">
        <v>9995</v>
      </c>
      <c r="G20" s="24">
        <v>9790</v>
      </c>
      <c r="H20" s="24">
        <v>9190</v>
      </c>
      <c r="I20" s="24">
        <v>5880</v>
      </c>
      <c r="J20" s="24">
        <v>0</v>
      </c>
      <c r="K20" s="24">
        <v>7360</v>
      </c>
      <c r="L20" s="24">
        <v>8650</v>
      </c>
      <c r="M20" s="24"/>
    </row>
    <row r="21" spans="1:13" x14ac:dyDescent="0.25">
      <c r="A21" s="13" t="s">
        <v>36</v>
      </c>
      <c r="B21" s="9">
        <v>0</v>
      </c>
      <c r="C21" s="23">
        <v>4400</v>
      </c>
      <c r="D21" s="23">
        <v>4210</v>
      </c>
      <c r="E21" s="23">
        <v>3260</v>
      </c>
      <c r="F21" s="23">
        <v>3320</v>
      </c>
      <c r="G21" s="23">
        <v>3400</v>
      </c>
      <c r="H21" s="23">
        <v>3420</v>
      </c>
      <c r="I21" s="23">
        <v>3340</v>
      </c>
      <c r="J21" s="23">
        <v>0</v>
      </c>
      <c r="K21" s="23">
        <v>4180</v>
      </c>
      <c r="L21" s="23">
        <v>5080</v>
      </c>
      <c r="M21" s="23"/>
    </row>
    <row r="22" spans="1:13" x14ac:dyDescent="0.25">
      <c r="A22" s="13" t="s">
        <v>37</v>
      </c>
      <c r="B22" s="9">
        <v>0</v>
      </c>
      <c r="C22" s="23">
        <v>2700</v>
      </c>
      <c r="D22" s="23">
        <v>2790</v>
      </c>
      <c r="E22" s="23">
        <v>2760</v>
      </c>
      <c r="F22" s="23">
        <v>2820</v>
      </c>
      <c r="G22" s="23">
        <v>2820</v>
      </c>
      <c r="H22" s="23">
        <v>2760</v>
      </c>
      <c r="I22" s="23">
        <v>2370</v>
      </c>
      <c r="J22" s="23">
        <v>0</v>
      </c>
      <c r="K22" s="23">
        <v>2340</v>
      </c>
      <c r="L22" s="23">
        <v>2760</v>
      </c>
      <c r="M22" s="23"/>
    </row>
    <row r="23" spans="1:13" x14ac:dyDescent="0.25">
      <c r="A23" s="13" t="s">
        <v>38</v>
      </c>
      <c r="B23" s="9">
        <v>0</v>
      </c>
      <c r="C23" s="23">
        <v>540</v>
      </c>
      <c r="D23" s="23">
        <v>600</v>
      </c>
      <c r="E23" s="23">
        <v>630</v>
      </c>
      <c r="F23" s="23">
        <v>690</v>
      </c>
      <c r="G23" s="23">
        <v>750</v>
      </c>
      <c r="H23" s="23">
        <v>780</v>
      </c>
      <c r="I23" s="23">
        <v>780</v>
      </c>
      <c r="J23" s="23">
        <v>0</v>
      </c>
      <c r="K23" s="23">
        <v>330</v>
      </c>
      <c r="L23" s="23">
        <v>360</v>
      </c>
      <c r="M23" s="23"/>
    </row>
    <row r="24" spans="1:13" x14ac:dyDescent="0.25">
      <c r="A24" s="13" t="s">
        <v>39</v>
      </c>
      <c r="B24" s="9">
        <v>0</v>
      </c>
      <c r="C24" s="23">
        <v>480</v>
      </c>
      <c r="D24" s="23">
        <v>480</v>
      </c>
      <c r="E24" s="23">
        <v>480</v>
      </c>
      <c r="F24" s="23">
        <v>450</v>
      </c>
      <c r="G24" s="23">
        <v>450</v>
      </c>
      <c r="H24" s="23">
        <v>450</v>
      </c>
      <c r="I24" s="23">
        <v>450</v>
      </c>
      <c r="J24" s="23">
        <v>0</v>
      </c>
      <c r="K24" s="23">
        <v>450</v>
      </c>
      <c r="L24" s="23">
        <v>240</v>
      </c>
      <c r="M24" s="23"/>
    </row>
    <row r="25" spans="1:13" x14ac:dyDescent="0.25">
      <c r="A25" s="13" t="s">
        <v>40</v>
      </c>
      <c r="B25" s="9">
        <v>0</v>
      </c>
      <c r="C25" s="23">
        <v>990</v>
      </c>
      <c r="D25" s="23">
        <v>1170</v>
      </c>
      <c r="E25" s="23">
        <v>1380</v>
      </c>
      <c r="F25" s="23">
        <v>1380</v>
      </c>
      <c r="G25" s="23">
        <v>1320</v>
      </c>
      <c r="H25" s="23" t="s">
        <v>47</v>
      </c>
      <c r="I25" s="23" t="s">
        <v>47</v>
      </c>
      <c r="J25" s="23">
        <v>0</v>
      </c>
      <c r="K25" s="23" t="s">
        <v>47</v>
      </c>
      <c r="L25" s="23">
        <v>540</v>
      </c>
      <c r="M25" s="23"/>
    </row>
    <row r="26" spans="1:13" ht="15.75" thickBot="1" x14ac:dyDescent="0.3">
      <c r="A26" s="13" t="s">
        <v>30</v>
      </c>
      <c r="B26" s="9">
        <v>0</v>
      </c>
      <c r="C26" s="23">
        <v>1500</v>
      </c>
      <c r="D26" s="23">
        <v>1470</v>
      </c>
      <c r="E26" s="23">
        <v>1710</v>
      </c>
      <c r="F26" s="23">
        <v>1710</v>
      </c>
      <c r="G26" s="23">
        <v>1740</v>
      </c>
      <c r="H26" s="23">
        <v>1740</v>
      </c>
      <c r="I26" s="23">
        <v>1620</v>
      </c>
      <c r="J26" s="23">
        <v>0</v>
      </c>
      <c r="K26" s="23">
        <v>1770</v>
      </c>
      <c r="L26" s="23">
        <v>1890</v>
      </c>
      <c r="M26" s="23"/>
    </row>
    <row r="27" spans="1:13" ht="16.5" thickTop="1" thickBot="1" x14ac:dyDescent="0.3">
      <c r="A27" s="19" t="s">
        <v>1</v>
      </c>
      <c r="B27" s="25">
        <f>SUM(B18:B26)</f>
        <v>0</v>
      </c>
      <c r="C27" s="25">
        <f t="shared" ref="C27:M27" si="1">SUM(C18:C26)</f>
        <v>47815.009999999878</v>
      </c>
      <c r="D27" s="25">
        <f t="shared" si="1"/>
        <v>58404.94</v>
      </c>
      <c r="E27" s="25">
        <f t="shared" si="1"/>
        <v>55793.369999999857</v>
      </c>
      <c r="F27" s="25">
        <f t="shared" si="1"/>
        <v>59590.759999999966</v>
      </c>
      <c r="G27" s="25">
        <f t="shared" si="1"/>
        <v>54188.759999999849</v>
      </c>
      <c r="H27" s="25">
        <f t="shared" si="1"/>
        <v>52352.88999999989</v>
      </c>
      <c r="I27" s="25">
        <f t="shared" si="1"/>
        <v>45840.199999999852</v>
      </c>
      <c r="J27" s="25">
        <f t="shared" si="1"/>
        <v>0</v>
      </c>
      <c r="K27" s="25">
        <f t="shared" si="1"/>
        <v>46496.829999999849</v>
      </c>
      <c r="L27" s="25">
        <f t="shared" si="1"/>
        <v>54060.989999999867</v>
      </c>
      <c r="M27" s="25">
        <f t="shared" si="1"/>
        <v>0</v>
      </c>
    </row>
    <row r="28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zoomScaleNormal="100" workbookViewId="0">
      <selection activeCell="N7" sqref="N7"/>
    </sheetView>
  </sheetViews>
  <sheetFormatPr defaultColWidth="9.125" defaultRowHeight="15" x14ac:dyDescent="0.25"/>
  <cols>
    <col min="1" max="1" width="21.125" style="3" bestFit="1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O1" s="39" t="s">
        <v>56</v>
      </c>
    </row>
    <row r="2" spans="1:15" s="27" customFormat="1" ht="24.95" customHeight="1" thickBot="1" x14ac:dyDescent="0.3">
      <c r="A2" s="8" t="s">
        <v>41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14" t="s">
        <v>16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.75" thickTop="1" x14ac:dyDescent="0.25">
      <c r="A4" s="15" t="s">
        <v>17</v>
      </c>
      <c r="B4" s="9">
        <v>0</v>
      </c>
      <c r="C4" s="9">
        <v>164</v>
      </c>
      <c r="D4" s="9">
        <v>159</v>
      </c>
      <c r="E4" s="9">
        <v>295</v>
      </c>
      <c r="F4" s="16">
        <v>330</v>
      </c>
      <c r="G4" s="16">
        <v>328</v>
      </c>
      <c r="H4" s="16">
        <v>311</v>
      </c>
      <c r="I4" s="16">
        <v>271</v>
      </c>
      <c r="J4" s="16">
        <v>0</v>
      </c>
      <c r="K4" s="17">
        <v>123</v>
      </c>
      <c r="L4" s="17">
        <v>277</v>
      </c>
      <c r="M4" s="17"/>
    </row>
    <row r="5" spans="1:15" x14ac:dyDescent="0.25">
      <c r="A5" s="15" t="s">
        <v>18</v>
      </c>
      <c r="B5" s="9">
        <v>0</v>
      </c>
      <c r="C5" s="9">
        <v>316</v>
      </c>
      <c r="D5" s="9">
        <v>299</v>
      </c>
      <c r="E5" s="9">
        <v>254</v>
      </c>
      <c r="F5" s="16">
        <v>281</v>
      </c>
      <c r="G5" s="16">
        <v>302</v>
      </c>
      <c r="H5" s="16">
        <v>206</v>
      </c>
      <c r="I5" s="16">
        <v>181</v>
      </c>
      <c r="J5" s="16">
        <v>0</v>
      </c>
      <c r="K5" s="17">
        <v>149</v>
      </c>
      <c r="L5" s="17">
        <v>183</v>
      </c>
      <c r="M5" s="17"/>
    </row>
    <row r="6" spans="1:15" x14ac:dyDescent="0.25">
      <c r="A6" s="15" t="s">
        <v>19</v>
      </c>
      <c r="B6" s="9">
        <v>0</v>
      </c>
      <c r="C6" s="9">
        <v>50</v>
      </c>
      <c r="D6" s="9">
        <v>55</v>
      </c>
      <c r="E6" s="9">
        <v>43</v>
      </c>
      <c r="F6" s="16">
        <v>40</v>
      </c>
      <c r="G6" s="16">
        <v>38</v>
      </c>
      <c r="H6" s="16">
        <v>35</v>
      </c>
      <c r="I6" s="16">
        <v>37</v>
      </c>
      <c r="J6" s="16">
        <v>0</v>
      </c>
      <c r="K6" s="17">
        <v>68</v>
      </c>
      <c r="L6" s="17">
        <v>62</v>
      </c>
      <c r="M6" s="17"/>
    </row>
    <row r="7" spans="1:15" x14ac:dyDescent="0.25">
      <c r="A7" s="15" t="s">
        <v>20</v>
      </c>
      <c r="B7" s="9">
        <v>0</v>
      </c>
      <c r="C7" s="9">
        <v>120</v>
      </c>
      <c r="D7" s="9">
        <v>131</v>
      </c>
      <c r="E7" s="9">
        <v>128</v>
      </c>
      <c r="F7" s="16">
        <v>142</v>
      </c>
      <c r="G7" s="16">
        <v>136</v>
      </c>
      <c r="H7" s="16">
        <v>124</v>
      </c>
      <c r="I7" s="16">
        <v>78</v>
      </c>
      <c r="J7" s="16">
        <v>0</v>
      </c>
      <c r="K7" s="17">
        <v>73</v>
      </c>
      <c r="L7" s="17">
        <v>95</v>
      </c>
      <c r="M7" s="17"/>
    </row>
    <row r="8" spans="1:15" x14ac:dyDescent="0.25">
      <c r="A8" s="15" t="s">
        <v>21</v>
      </c>
      <c r="B8" s="9">
        <v>0</v>
      </c>
      <c r="C8" s="9">
        <v>137</v>
      </c>
      <c r="D8" s="9">
        <v>143</v>
      </c>
      <c r="E8" s="9">
        <v>134</v>
      </c>
      <c r="F8" s="16">
        <v>124</v>
      </c>
      <c r="G8" s="16">
        <v>113</v>
      </c>
      <c r="H8" s="16">
        <v>104</v>
      </c>
      <c r="I8" s="16">
        <v>113</v>
      </c>
      <c r="J8" s="16">
        <v>0</v>
      </c>
      <c r="K8" s="17">
        <v>117</v>
      </c>
      <c r="L8" s="17">
        <v>123</v>
      </c>
      <c r="M8" s="17"/>
    </row>
    <row r="9" spans="1:15" x14ac:dyDescent="0.25">
      <c r="A9" s="15" t="s">
        <v>22</v>
      </c>
      <c r="B9" s="9">
        <v>0</v>
      </c>
      <c r="C9" s="9">
        <v>347</v>
      </c>
      <c r="D9" s="9">
        <v>413</v>
      </c>
      <c r="E9" s="9">
        <v>357</v>
      </c>
      <c r="F9" s="16">
        <v>398</v>
      </c>
      <c r="G9" s="16">
        <v>376</v>
      </c>
      <c r="H9" s="16">
        <v>380</v>
      </c>
      <c r="I9" s="16">
        <v>332</v>
      </c>
      <c r="J9" s="16">
        <v>0</v>
      </c>
      <c r="K9" s="17">
        <v>404</v>
      </c>
      <c r="L9" s="17">
        <v>408</v>
      </c>
      <c r="M9" s="17"/>
    </row>
    <row r="10" spans="1:15" x14ac:dyDescent="0.25">
      <c r="A10" s="15" t="s">
        <v>23</v>
      </c>
      <c r="B10" s="9">
        <v>0</v>
      </c>
      <c r="C10" s="9">
        <v>21</v>
      </c>
      <c r="D10" s="9">
        <v>65</v>
      </c>
      <c r="E10" s="9">
        <v>65</v>
      </c>
      <c r="F10" s="16">
        <v>46</v>
      </c>
      <c r="G10" s="16">
        <v>38</v>
      </c>
      <c r="H10" s="16">
        <v>34</v>
      </c>
      <c r="I10" s="16">
        <v>36</v>
      </c>
      <c r="J10" s="16">
        <v>0</v>
      </c>
      <c r="K10" s="17">
        <v>38</v>
      </c>
      <c r="L10" s="17">
        <v>44</v>
      </c>
      <c r="M10" s="17"/>
    </row>
    <row r="11" spans="1:15" x14ac:dyDescent="0.25">
      <c r="A11" s="15" t="s">
        <v>24</v>
      </c>
      <c r="B11" s="9">
        <v>0</v>
      </c>
      <c r="C11" s="9">
        <v>91</v>
      </c>
      <c r="D11" s="9">
        <v>132</v>
      </c>
      <c r="E11" s="9">
        <v>118</v>
      </c>
      <c r="F11" s="16">
        <v>135</v>
      </c>
      <c r="G11" s="16">
        <v>140</v>
      </c>
      <c r="H11" s="16">
        <v>127</v>
      </c>
      <c r="I11" s="16">
        <v>97</v>
      </c>
      <c r="J11" s="16">
        <v>0</v>
      </c>
      <c r="K11" s="17">
        <v>123</v>
      </c>
      <c r="L11" s="17">
        <v>128</v>
      </c>
      <c r="M11" s="17"/>
    </row>
    <row r="12" spans="1:15" x14ac:dyDescent="0.25">
      <c r="A12" s="15" t="s">
        <v>25</v>
      </c>
      <c r="B12" s="9">
        <v>0</v>
      </c>
      <c r="C12" s="9">
        <v>25</v>
      </c>
      <c r="D12" s="9">
        <v>33</v>
      </c>
      <c r="E12" s="9">
        <v>31</v>
      </c>
      <c r="F12" s="16">
        <v>25</v>
      </c>
      <c r="G12" s="16">
        <v>21</v>
      </c>
      <c r="H12" s="16">
        <v>15</v>
      </c>
      <c r="I12" s="16">
        <v>6</v>
      </c>
      <c r="J12" s="16">
        <v>0</v>
      </c>
      <c r="K12" s="17">
        <v>23</v>
      </c>
      <c r="L12" s="17">
        <v>27</v>
      </c>
      <c r="M12" s="17"/>
    </row>
    <row r="13" spans="1:15" ht="15.75" thickBot="1" x14ac:dyDescent="0.3">
      <c r="A13" s="15" t="s">
        <v>26</v>
      </c>
      <c r="B13" s="9">
        <v>0</v>
      </c>
      <c r="C13" s="9">
        <v>34</v>
      </c>
      <c r="D13" s="9">
        <v>45</v>
      </c>
      <c r="E13" s="9">
        <v>35</v>
      </c>
      <c r="F13" s="16">
        <v>37</v>
      </c>
      <c r="G13" s="16">
        <v>49</v>
      </c>
      <c r="H13" s="16">
        <v>42</v>
      </c>
      <c r="I13" s="16">
        <v>42</v>
      </c>
      <c r="J13" s="16">
        <v>0</v>
      </c>
      <c r="K13" s="17">
        <v>50</v>
      </c>
      <c r="L13" s="17">
        <v>46</v>
      </c>
      <c r="M13" s="17"/>
    </row>
    <row r="14" spans="1:15" ht="16.5" thickTop="1" thickBot="1" x14ac:dyDescent="0.3">
      <c r="A14" s="7" t="s">
        <v>1</v>
      </c>
      <c r="B14" s="11">
        <f t="shared" ref="B14:M14" si="0">SUM(B4:B13)</f>
        <v>0</v>
      </c>
      <c r="C14" s="11">
        <f t="shared" si="0"/>
        <v>1305</v>
      </c>
      <c r="D14" s="11">
        <f t="shared" si="0"/>
        <v>1475</v>
      </c>
      <c r="E14" s="18">
        <f t="shared" si="0"/>
        <v>1460</v>
      </c>
      <c r="F14" s="18">
        <f t="shared" si="0"/>
        <v>1558</v>
      </c>
      <c r="G14" s="18">
        <f t="shared" si="0"/>
        <v>1541</v>
      </c>
      <c r="H14" s="18">
        <f t="shared" si="0"/>
        <v>1378</v>
      </c>
      <c r="I14" s="18">
        <f t="shared" si="0"/>
        <v>1193</v>
      </c>
      <c r="J14" s="18">
        <v>0</v>
      </c>
      <c r="K14" s="18">
        <f t="shared" si="0"/>
        <v>1168</v>
      </c>
      <c r="L14" s="18">
        <f t="shared" si="0"/>
        <v>1393</v>
      </c>
      <c r="M14" s="18">
        <f t="shared" si="0"/>
        <v>0</v>
      </c>
    </row>
    <row r="15" spans="1:15" ht="15.75" thickTop="1" x14ac:dyDescent="0.25"/>
    <row r="17" spans="1:13" s="27" customFormat="1" ht="24.95" customHeight="1" thickBot="1" x14ac:dyDescent="0.3">
      <c r="A17" s="8" t="s">
        <v>42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6.5" thickTop="1" thickBot="1" x14ac:dyDescent="0.3">
      <c r="A18" s="14" t="s">
        <v>16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</row>
    <row r="19" spans="1:13" ht="15.75" thickTop="1" x14ac:dyDescent="0.25">
      <c r="A19" s="15" t="s">
        <v>17</v>
      </c>
      <c r="B19" s="9">
        <v>0</v>
      </c>
      <c r="C19" s="20">
        <v>5580.4000000000051</v>
      </c>
      <c r="D19" s="20">
        <v>5853.6000000000013</v>
      </c>
      <c r="E19" s="20">
        <v>10673.31000000001</v>
      </c>
      <c r="F19" s="20">
        <v>12970.309999999994</v>
      </c>
      <c r="G19" s="20">
        <v>10222.680000000022</v>
      </c>
      <c r="H19" s="20">
        <v>12176.560000000003</v>
      </c>
      <c r="I19" s="20">
        <v>9817.8000000000065</v>
      </c>
      <c r="J19" s="20">
        <v>0</v>
      </c>
      <c r="K19" s="21">
        <v>4415.0300000000007</v>
      </c>
      <c r="L19" s="21">
        <v>10191.120000000003</v>
      </c>
      <c r="M19" s="21"/>
    </row>
    <row r="20" spans="1:13" x14ac:dyDescent="0.25">
      <c r="A20" s="15" t="s">
        <v>18</v>
      </c>
      <c r="B20" s="9">
        <v>0</v>
      </c>
      <c r="C20" s="20">
        <v>10687.729999999961</v>
      </c>
      <c r="D20" s="20">
        <v>11578.140000000003</v>
      </c>
      <c r="E20" s="20">
        <v>9466.7099999999991</v>
      </c>
      <c r="F20" s="20">
        <v>10584.530000000002</v>
      </c>
      <c r="G20" s="20">
        <v>10186.41</v>
      </c>
      <c r="H20" s="20">
        <v>7228.6</v>
      </c>
      <c r="I20" s="20">
        <v>6820.02</v>
      </c>
      <c r="J20" s="20">
        <v>0</v>
      </c>
      <c r="K20" s="21">
        <v>5294.24</v>
      </c>
      <c r="L20" s="21">
        <v>6445.5400000000009</v>
      </c>
      <c r="M20" s="21"/>
    </row>
    <row r="21" spans="1:13" x14ac:dyDescent="0.25">
      <c r="A21" s="15" t="s">
        <v>19</v>
      </c>
      <c r="B21" s="9">
        <v>0</v>
      </c>
      <c r="C21" s="20">
        <v>1574.0100000000004</v>
      </c>
      <c r="D21" s="20">
        <v>2121.9500000000003</v>
      </c>
      <c r="E21" s="20">
        <v>1575.51</v>
      </c>
      <c r="F21" s="20">
        <v>1408.06</v>
      </c>
      <c r="G21" s="20">
        <v>1209.07</v>
      </c>
      <c r="H21" s="20">
        <v>1109.1100000000001</v>
      </c>
      <c r="I21" s="20">
        <v>1267.31</v>
      </c>
      <c r="J21" s="20">
        <v>0</v>
      </c>
      <c r="K21" s="21">
        <v>2700.98</v>
      </c>
      <c r="L21" s="21">
        <v>2143.91</v>
      </c>
      <c r="M21" s="21"/>
    </row>
    <row r="22" spans="1:13" x14ac:dyDescent="0.25">
      <c r="A22" s="15" t="s">
        <v>20</v>
      </c>
      <c r="B22" s="9">
        <v>0</v>
      </c>
      <c r="C22" s="20">
        <v>3998.1000000000004</v>
      </c>
      <c r="D22" s="20">
        <v>4628.57</v>
      </c>
      <c r="E22" s="20">
        <v>4602.68</v>
      </c>
      <c r="F22" s="20">
        <v>5089.1600000000008</v>
      </c>
      <c r="G22" s="20">
        <v>4661.04</v>
      </c>
      <c r="H22" s="20">
        <v>4321.97</v>
      </c>
      <c r="I22" s="20">
        <v>2867.15</v>
      </c>
      <c r="J22" s="20">
        <v>0</v>
      </c>
      <c r="K22" s="21">
        <v>2679.74</v>
      </c>
      <c r="L22" s="21">
        <v>3355.63</v>
      </c>
      <c r="M22" s="21"/>
    </row>
    <row r="23" spans="1:13" x14ac:dyDescent="0.25">
      <c r="A23" s="15" t="s">
        <v>21</v>
      </c>
      <c r="B23" s="9">
        <v>0</v>
      </c>
      <c r="C23" s="20">
        <v>5097.380000000001</v>
      </c>
      <c r="D23" s="20">
        <v>5267.1400000000012</v>
      </c>
      <c r="E23" s="20">
        <v>4794.04</v>
      </c>
      <c r="F23" s="20">
        <v>4344.3</v>
      </c>
      <c r="G23" s="20">
        <v>3657.92</v>
      </c>
      <c r="H23" s="20">
        <v>3283.06</v>
      </c>
      <c r="I23" s="20">
        <v>3982.5000000000005</v>
      </c>
      <c r="J23" s="20">
        <v>0</v>
      </c>
      <c r="K23" s="21">
        <v>4111.5900000000011</v>
      </c>
      <c r="L23" s="21">
        <v>4836.9600000000009</v>
      </c>
      <c r="M23" s="21"/>
    </row>
    <row r="24" spans="1:13" x14ac:dyDescent="0.25">
      <c r="A24" s="15" t="s">
        <v>22</v>
      </c>
      <c r="B24" s="9">
        <v>0</v>
      </c>
      <c r="C24" s="20">
        <v>15111.049999999917</v>
      </c>
      <c r="D24" s="20">
        <v>17350.739999999983</v>
      </c>
      <c r="E24" s="20">
        <v>14325.720000000003</v>
      </c>
      <c r="F24" s="20">
        <v>16115.729999999996</v>
      </c>
      <c r="G24" s="20">
        <v>14694.060000000003</v>
      </c>
      <c r="H24" s="20">
        <v>15108.720000000008</v>
      </c>
      <c r="I24" s="20">
        <v>13436.950000000004</v>
      </c>
      <c r="J24" s="20">
        <v>0</v>
      </c>
      <c r="K24" s="21">
        <v>17014.359999999982</v>
      </c>
      <c r="L24" s="21">
        <v>17381.119999999984</v>
      </c>
      <c r="M24" s="21"/>
    </row>
    <row r="25" spans="1:13" x14ac:dyDescent="0.25">
      <c r="A25" s="15" t="s">
        <v>23</v>
      </c>
      <c r="B25" s="9">
        <v>0</v>
      </c>
      <c r="C25" s="20">
        <v>850</v>
      </c>
      <c r="D25" s="20">
        <v>3380.2200000000012</v>
      </c>
      <c r="E25" s="20">
        <v>3493.4600000000014</v>
      </c>
      <c r="F25" s="20">
        <v>2139.1600000000003</v>
      </c>
      <c r="G25" s="20">
        <v>1931.7500000000005</v>
      </c>
      <c r="H25" s="20">
        <v>1860.0900000000001</v>
      </c>
      <c r="I25" s="20">
        <v>1824.2599999999995</v>
      </c>
      <c r="J25" s="20">
        <v>0</v>
      </c>
      <c r="K25" s="21">
        <v>2122.3999999999996</v>
      </c>
      <c r="L25" s="21">
        <v>1965.0300000000007</v>
      </c>
      <c r="M25" s="21"/>
    </row>
    <row r="26" spans="1:13" x14ac:dyDescent="0.25">
      <c r="A26" s="15" t="s">
        <v>24</v>
      </c>
      <c r="B26" s="9">
        <v>0</v>
      </c>
      <c r="C26" s="20">
        <v>2934.96</v>
      </c>
      <c r="D26" s="20">
        <v>5173.7000000000007</v>
      </c>
      <c r="E26" s="20">
        <v>4569.7900000000009</v>
      </c>
      <c r="F26" s="20">
        <v>5006.3100000000013</v>
      </c>
      <c r="G26" s="20">
        <v>5386.1100000000024</v>
      </c>
      <c r="H26" s="20">
        <v>5256.8400000000011</v>
      </c>
      <c r="I26" s="20">
        <v>3782.3799999999992</v>
      </c>
      <c r="J26" s="20">
        <v>0</v>
      </c>
      <c r="K26" s="21">
        <v>5117.8700000000008</v>
      </c>
      <c r="L26" s="21">
        <v>4974.0400000000009</v>
      </c>
      <c r="M26" s="21"/>
    </row>
    <row r="27" spans="1:13" x14ac:dyDescent="0.25">
      <c r="A27" s="15" t="s">
        <v>25</v>
      </c>
      <c r="B27" s="9">
        <v>0</v>
      </c>
      <c r="C27" s="20">
        <v>873.96999999999991</v>
      </c>
      <c r="D27" s="20">
        <v>1168.8699999999999</v>
      </c>
      <c r="E27" s="20">
        <v>1068.1399999999999</v>
      </c>
      <c r="F27" s="20">
        <v>728.3</v>
      </c>
      <c r="G27" s="20">
        <v>639.15</v>
      </c>
      <c r="H27" s="20">
        <v>563.22</v>
      </c>
      <c r="I27" s="20">
        <v>185</v>
      </c>
      <c r="J27" s="20">
        <v>0</v>
      </c>
      <c r="K27" s="21">
        <v>918.07999999999993</v>
      </c>
      <c r="L27" s="21">
        <v>970.59</v>
      </c>
      <c r="M27" s="21"/>
    </row>
    <row r="28" spans="1:13" ht="15.75" thickBot="1" x14ac:dyDescent="0.3">
      <c r="A28" s="15" t="s">
        <v>26</v>
      </c>
      <c r="B28" s="9">
        <v>0</v>
      </c>
      <c r="C28" s="20">
        <v>1107.4099999999999</v>
      </c>
      <c r="D28" s="20">
        <v>1882.0100000000002</v>
      </c>
      <c r="E28" s="20">
        <v>1224.01</v>
      </c>
      <c r="F28" s="20">
        <v>1204.9000000000001</v>
      </c>
      <c r="G28" s="20">
        <v>1600.57</v>
      </c>
      <c r="H28" s="20">
        <v>1444.72</v>
      </c>
      <c r="I28" s="20">
        <v>1856.8299999999997</v>
      </c>
      <c r="J28" s="20">
        <v>0</v>
      </c>
      <c r="K28" s="21">
        <v>2122.54</v>
      </c>
      <c r="L28" s="21">
        <v>1797.0500000000002</v>
      </c>
      <c r="M28" s="21"/>
    </row>
    <row r="29" spans="1:13" ht="16.5" thickTop="1" thickBot="1" x14ac:dyDescent="0.3">
      <c r="A29" s="7" t="s">
        <v>1</v>
      </c>
      <c r="B29" s="22">
        <f>SUM(B19:B28)</f>
        <v>0</v>
      </c>
      <c r="C29" s="22">
        <f t="shared" ref="C29:M29" si="1">SUM(C19:C28)</f>
        <v>47815.009999999893</v>
      </c>
      <c r="D29" s="22">
        <f t="shared" si="1"/>
        <v>58404.94</v>
      </c>
      <c r="E29" s="22">
        <f t="shared" si="1"/>
        <v>55793.370000000017</v>
      </c>
      <c r="F29" s="22">
        <f t="shared" si="1"/>
        <v>59590.76</v>
      </c>
      <c r="G29" s="22">
        <f t="shared" si="1"/>
        <v>54188.760000000031</v>
      </c>
      <c r="H29" s="22">
        <f t="shared" si="1"/>
        <v>52352.890000000021</v>
      </c>
      <c r="I29" s="22">
        <f t="shared" si="1"/>
        <v>45840.200000000012</v>
      </c>
      <c r="J29" s="22">
        <v>0</v>
      </c>
      <c r="K29" s="22">
        <f t="shared" si="1"/>
        <v>46496.829999999994</v>
      </c>
      <c r="L29" s="22">
        <f t="shared" si="1"/>
        <v>54060.989999999983</v>
      </c>
      <c r="M29" s="22">
        <f t="shared" si="1"/>
        <v>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2.06.01</vt:lpstr>
      <vt:lpstr>2.06.02</vt:lpstr>
      <vt:lpstr>2.06.03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2024-12-24T10:45:01Z</dcterms:modified>
</cp:coreProperties>
</file>