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9137625E-8151-45E0-8528-2FCC789C4AC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სარჩევი" sheetId="3" r:id="rId1"/>
    <sheet name="2.22.01" sheetId="1" r:id="rId2"/>
    <sheet name="2.22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8" i="1" l="1"/>
  <c r="M29" i="1"/>
  <c r="M30" i="1"/>
  <c r="M12" i="1"/>
  <c r="M13" i="1"/>
  <c r="M14" i="1"/>
  <c r="L28" i="1"/>
  <c r="L29" i="1"/>
  <c r="L30" i="1"/>
  <c r="L27" i="1"/>
  <c r="L12" i="1"/>
  <c r="L13" i="1"/>
  <c r="L14" i="1"/>
  <c r="K28" i="1" l="1"/>
  <c r="K29" i="1"/>
  <c r="K30" i="1"/>
  <c r="K12" i="1"/>
  <c r="K13" i="1"/>
  <c r="K14" i="1"/>
  <c r="J28" i="1" l="1"/>
  <c r="J29" i="1"/>
  <c r="J30" i="1"/>
  <c r="J12" i="1"/>
  <c r="J13" i="1"/>
  <c r="J14" i="1"/>
  <c r="I28" i="1" l="1"/>
  <c r="I29" i="1"/>
  <c r="I30" i="1"/>
  <c r="I12" i="1"/>
  <c r="I13" i="1"/>
  <c r="I14" i="1"/>
  <c r="G14" i="2" l="1"/>
  <c r="H28" i="1"/>
  <c r="H29" i="1"/>
  <c r="H30" i="1"/>
  <c r="H12" i="1"/>
  <c r="H13" i="1"/>
  <c r="H14" i="1"/>
  <c r="G28" i="1" l="1"/>
  <c r="G29" i="1"/>
  <c r="G30" i="1"/>
  <c r="F12" i="1"/>
  <c r="F20" i="1" s="1"/>
  <c r="G12" i="1"/>
  <c r="F13" i="1"/>
  <c r="F21" i="1" s="1"/>
  <c r="G13" i="1"/>
  <c r="F14" i="1"/>
  <c r="F22" i="1" s="1"/>
  <c r="G14" i="1"/>
  <c r="F25" i="1" l="1"/>
  <c r="F29" i="1" s="1"/>
  <c r="F24" i="1"/>
  <c r="F28" i="1" s="1"/>
  <c r="F26" i="1"/>
  <c r="F30" i="1"/>
  <c r="M29" i="2"/>
  <c r="L29" i="2"/>
  <c r="K29" i="2"/>
  <c r="J29" i="2"/>
  <c r="I29" i="2"/>
  <c r="H29" i="2"/>
  <c r="G29" i="2"/>
  <c r="F29" i="2"/>
  <c r="E29" i="2"/>
  <c r="D29" i="2"/>
  <c r="C29" i="2"/>
  <c r="B29" i="2"/>
  <c r="M14" i="2"/>
  <c r="L14" i="2"/>
  <c r="K14" i="2"/>
  <c r="J14" i="2"/>
  <c r="I14" i="2"/>
  <c r="H14" i="2"/>
  <c r="F14" i="2"/>
  <c r="E14" i="2"/>
  <c r="D14" i="2"/>
  <c r="C14" i="2"/>
  <c r="B14" i="2"/>
  <c r="E28" i="1" l="1"/>
  <c r="E29" i="1"/>
  <c r="E30" i="1"/>
  <c r="D28" i="1" l="1"/>
  <c r="D29" i="1"/>
  <c r="D30" i="1"/>
  <c r="D12" i="1"/>
  <c r="E12" i="1"/>
  <c r="D13" i="1"/>
  <c r="E13" i="1"/>
  <c r="D14" i="1"/>
  <c r="E14" i="1"/>
  <c r="C29" i="1" l="1"/>
  <c r="C30" i="1"/>
  <c r="C28" i="1"/>
  <c r="C13" i="1"/>
  <c r="C14" i="1"/>
  <c r="C12" i="1"/>
  <c r="N31" i="1" l="1"/>
  <c r="M31" i="1"/>
  <c r="L31" i="1"/>
  <c r="K31" i="1"/>
  <c r="J31" i="1"/>
  <c r="I31" i="1"/>
  <c r="H31" i="1"/>
  <c r="G31" i="1"/>
  <c r="F31" i="1"/>
  <c r="E31" i="1"/>
  <c r="D31" i="1"/>
  <c r="C31" i="1"/>
  <c r="N27" i="1"/>
  <c r="M27" i="1"/>
  <c r="K27" i="1"/>
  <c r="J27" i="1"/>
  <c r="I27" i="1"/>
  <c r="H27" i="1"/>
  <c r="G27" i="1"/>
  <c r="F27" i="1"/>
  <c r="E27" i="1"/>
  <c r="D27" i="1"/>
  <c r="C27" i="1"/>
  <c r="N23" i="1"/>
  <c r="M23" i="1"/>
  <c r="L23" i="1"/>
  <c r="K23" i="1"/>
  <c r="J23" i="1"/>
  <c r="I23" i="1"/>
  <c r="H23" i="1"/>
  <c r="G23" i="1"/>
  <c r="F23" i="1"/>
  <c r="E23" i="1"/>
  <c r="D23" i="1"/>
  <c r="C23" i="1"/>
  <c r="N15" i="1"/>
  <c r="M15" i="1"/>
  <c r="L15" i="1"/>
  <c r="K15" i="1"/>
  <c r="J15" i="1"/>
  <c r="I15" i="1"/>
  <c r="H15" i="1"/>
  <c r="G15" i="1"/>
  <c r="F15" i="1"/>
  <c r="E15" i="1"/>
  <c r="D15" i="1"/>
  <c r="C15" i="1"/>
  <c r="N11" i="1"/>
  <c r="M11" i="1"/>
  <c r="L11" i="1"/>
  <c r="K11" i="1"/>
  <c r="J11" i="1"/>
  <c r="I11" i="1"/>
  <c r="H11" i="1"/>
  <c r="G11" i="1"/>
  <c r="F11" i="1"/>
  <c r="E11" i="1"/>
  <c r="D11" i="1"/>
  <c r="C11" i="1"/>
  <c r="N7" i="1"/>
  <c r="M7" i="1"/>
  <c r="L7" i="1"/>
  <c r="K7" i="1"/>
  <c r="J7" i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<sst xmlns="http://schemas.openxmlformats.org/spreadsheetml/2006/main" count="140" uniqueCount="44">
  <si>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</si>
  <si>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</si>
  <si>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</si>
  <si>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</si>
  <si>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</si>
  <si>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</si>
  <si>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</si>
  <si>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</si>
  <si>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</si>
  <si>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</si>
  <si>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</si>
  <si>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</si>
  <si>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</si>
  <si>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</si>
  <si>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</si>
  <si>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</si>
  <si>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0-5</t>
  </si>
  <si>
    <t>6-11</t>
  </si>
  <si>
    <t>12-17</t>
  </si>
  <si>
    <t>-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</si>
  <si>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</si>
  <si>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</si>
  <si>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</si>
  <si>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</si>
  <si>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</si>
  <si>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</si>
  <si>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</si>
  <si>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</si>
  <si>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</si>
  <si>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</si>
  <si>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</si>
  <si>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18 წლამდე შშმ პირთა ქვეპროგრამის ფარგლებში ბენეფიციარებზე გადარიცხული თანხა რაიონების მიხედვით</t>
  </si>
  <si>
    <t>ბიჭი</t>
  </si>
  <si>
    <t>გოგო</t>
  </si>
  <si>
    <t>18 წლამდე შშმ პირთა ქვეპროგრამის ფარგლებში ბენეფიციართა რაოდენობა რაიონების მიხედვით</t>
  </si>
  <si>
    <t>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</t>
  </si>
  <si>
    <t>18 წლამდე შშმ პირთა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</si>
  <si>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</si>
  <si>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</si>
  <si>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2.22.01</t>
  </si>
  <si>
    <t>2.22.03</t>
  </si>
  <si>
    <t>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</si>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</sst>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;\-"/>
    <numFmt numFmtId="165" formatCode="#,##0.0_ ;\-#,##0.0\ "/>
    <numFmt numFmtId="166" formatCode="#,##0_ ;\-#,##0\ "/>
    <numFmt numFmtId="167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49" fontId="6" fillId="3" borderId="0" xfId="0" applyNumberFormat="1" applyFont="1" applyFill="1" applyAlignment="1">
      <alignment vertical="center"/>
    </xf>
    <xf numFmtId="49" fontId="6" fillId="3" borderId="0" xfId="0" applyNumberFormat="1" applyFont="1" applyFill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7" fontId="6" fillId="3" borderId="0" xfId="0" applyNumberFormat="1" applyFont="1" applyFill="1" applyAlignment="1">
      <alignment vertical="center"/>
    </xf>
    <xf numFmtId="167" fontId="5" fillId="4" borderId="2" xfId="0" applyNumberFormat="1" applyFont="1" applyFill="1" applyBorder="1" applyAlignment="1">
      <alignment vertical="center"/>
    </xf>
    <xf numFmtId="167" fontId="6" fillId="3" borderId="0" xfId="0" applyNumberFormat="1" applyFont="1" applyFill="1" applyAlignment="1">
      <alignment horizontal="right" vertical="center"/>
    </xf>
    <xf numFmtId="167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F92998E8-5CE5-4881-A765-CEEA22F9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31" customWidth="1"/>
    <col min="2" max="2" width="201.875" style="31" bestFit="1" customWidth="1"/>
    <col min="3" max="3" width="9.125" style="31"/>
    <col min="4" max="4" width="27.375" style="31" bestFit="1" customWidth="1"/>
    <col min="5" max="16384" width="9.125" style="31"/>
  </cols>
  <sheetData>
    <row r="1" spans="1:4" s="25" customFormat="1" ht="31.5" thickBot="1" x14ac:dyDescent="0.6">
      <c r="A1" s="24" t="s">
        <v>37</v>
      </c>
      <c r="B1" s="24" t="s">
        <v>38</v>
      </c>
      <c r="D1" s="26"/>
    </row>
    <row r="2" spans="1:4" s="25" customFormat="1" ht="31.5" thickTop="1" x14ac:dyDescent="0.55000000000000004">
      <c r="A2" s="27" t="s">
        <v>39</v>
      </c>
      <c r="B2" s="28" t="s">
        <v>41</v>
      </c>
    </row>
    <row r="3" spans="1:4" s="25" customFormat="1" ht="31.5" thickBot="1" x14ac:dyDescent="0.6">
      <c r="A3" s="29" t="s">
        <v>40</v>
      </c>
      <c r="B3" s="30" t="s">
        <v>42</v>
      </c>
    </row>
    <row r="4" spans="1:4" ht="33.75" thickTop="1" x14ac:dyDescent="0.55000000000000004"/>
  </sheetData>
  <hyperlinks>
    <hyperlink ref="B2" location="'2.22.01'!A1" display="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2.03'!A1" display="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2"/>
  <sheetViews>
    <sheetView showGridLines="0" topLeftCell="A11" workbookViewId="0">
      <selection activeCell="B45" sqref="B45"/>
    </sheetView>
  </sheetViews>
  <sheetFormatPr defaultColWidth="9.125" defaultRowHeight="15" customHeight="1" x14ac:dyDescent="0.25"/>
  <cols>
    <col min="1" max="1" width="14.125" style="2" customWidth="1"/>
    <col min="2" max="2" width="20.1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2" t="s">
        <v>43</v>
      </c>
    </row>
    <row r="2" spans="1:15" s="23" customFormat="1" ht="24.95" customHeight="1" thickBot="1" x14ac:dyDescent="0.3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34" t="s">
        <v>32</v>
      </c>
      <c r="B4" s="7" t="s">
        <v>16</v>
      </c>
      <c r="C4" s="13">
        <v>7</v>
      </c>
      <c r="D4" s="13">
        <v>24</v>
      </c>
      <c r="E4" s="13">
        <v>1</v>
      </c>
      <c r="F4" s="13" t="s">
        <v>19</v>
      </c>
      <c r="G4" s="13">
        <v>113</v>
      </c>
      <c r="H4" s="13">
        <v>35</v>
      </c>
      <c r="I4" s="13">
        <v>9</v>
      </c>
      <c r="J4" s="13">
        <v>3</v>
      </c>
      <c r="K4" s="13">
        <v>1</v>
      </c>
      <c r="L4" s="13">
        <v>0</v>
      </c>
      <c r="M4" s="13">
        <v>0</v>
      </c>
      <c r="N4" s="13"/>
    </row>
    <row r="5" spans="1:15" ht="15" customHeight="1" x14ac:dyDescent="0.25">
      <c r="A5" s="35"/>
      <c r="B5" s="8" t="s">
        <v>17</v>
      </c>
      <c r="C5" s="13">
        <v>14</v>
      </c>
      <c r="D5" s="13">
        <v>17</v>
      </c>
      <c r="E5" s="13">
        <v>3</v>
      </c>
      <c r="F5" s="13" t="s">
        <v>19</v>
      </c>
      <c r="G5" s="13">
        <v>461</v>
      </c>
      <c r="H5" s="13">
        <v>23</v>
      </c>
      <c r="I5" s="13">
        <v>17</v>
      </c>
      <c r="J5" s="13">
        <v>4</v>
      </c>
      <c r="K5" s="13">
        <v>1</v>
      </c>
      <c r="L5" s="13">
        <v>0</v>
      </c>
      <c r="M5" s="13">
        <v>0</v>
      </c>
      <c r="N5" s="13"/>
    </row>
    <row r="6" spans="1:15" ht="15" customHeight="1" thickBot="1" x14ac:dyDescent="0.3">
      <c r="A6" s="35"/>
      <c r="B6" s="7" t="s">
        <v>18</v>
      </c>
      <c r="C6" s="13">
        <v>5</v>
      </c>
      <c r="D6" s="13">
        <v>5</v>
      </c>
      <c r="E6" s="13">
        <v>1</v>
      </c>
      <c r="F6" s="13" t="s">
        <v>19</v>
      </c>
      <c r="G6" s="13">
        <v>388</v>
      </c>
      <c r="H6" s="13">
        <v>63</v>
      </c>
      <c r="I6" s="13">
        <v>5</v>
      </c>
      <c r="J6" s="13">
        <v>2</v>
      </c>
      <c r="K6" s="13">
        <v>2</v>
      </c>
      <c r="L6" s="13">
        <v>0</v>
      </c>
      <c r="M6" s="13">
        <v>3</v>
      </c>
      <c r="N6" s="13"/>
    </row>
    <row r="7" spans="1:15" ht="15" customHeight="1" thickTop="1" thickBot="1" x14ac:dyDescent="0.3">
      <c r="A7" s="36"/>
      <c r="B7" s="6" t="s">
        <v>1</v>
      </c>
      <c r="C7" s="14">
        <f t="shared" ref="C7:N7" si="0">SUM(C4:C6)</f>
        <v>26</v>
      </c>
      <c r="D7" s="14">
        <f t="shared" si="0"/>
        <v>46</v>
      </c>
      <c r="E7" s="14">
        <f t="shared" si="0"/>
        <v>5</v>
      </c>
      <c r="F7" s="14">
        <f t="shared" si="0"/>
        <v>0</v>
      </c>
      <c r="G7" s="14">
        <f t="shared" si="0"/>
        <v>962</v>
      </c>
      <c r="H7" s="14">
        <f t="shared" si="0"/>
        <v>121</v>
      </c>
      <c r="I7" s="14">
        <f t="shared" si="0"/>
        <v>31</v>
      </c>
      <c r="J7" s="14">
        <f t="shared" si="0"/>
        <v>9</v>
      </c>
      <c r="K7" s="14">
        <f t="shared" si="0"/>
        <v>4</v>
      </c>
      <c r="L7" s="14">
        <f t="shared" si="0"/>
        <v>0</v>
      </c>
      <c r="M7" s="14">
        <f t="shared" si="0"/>
        <v>3</v>
      </c>
      <c r="N7" s="14">
        <f t="shared" si="0"/>
        <v>0</v>
      </c>
    </row>
    <row r="8" spans="1:15" ht="15" customHeight="1" thickTop="1" x14ac:dyDescent="0.25">
      <c r="A8" s="34" t="s">
        <v>33</v>
      </c>
      <c r="B8" s="7" t="s">
        <v>16</v>
      </c>
      <c r="C8" s="13">
        <v>3</v>
      </c>
      <c r="D8" s="13">
        <v>10</v>
      </c>
      <c r="E8" s="13" t="s">
        <v>19</v>
      </c>
      <c r="F8" s="13" t="s">
        <v>19</v>
      </c>
      <c r="G8" s="13">
        <v>65</v>
      </c>
      <c r="H8" s="13">
        <v>18</v>
      </c>
      <c r="I8" s="13">
        <v>3</v>
      </c>
      <c r="J8" s="13">
        <v>2</v>
      </c>
      <c r="K8" s="13">
        <v>0</v>
      </c>
      <c r="L8" s="13">
        <v>0</v>
      </c>
      <c r="M8" s="13">
        <v>0</v>
      </c>
      <c r="N8" s="13"/>
    </row>
    <row r="9" spans="1:15" ht="15" customHeight="1" x14ac:dyDescent="0.25">
      <c r="A9" s="35"/>
      <c r="B9" s="8" t="s">
        <v>17</v>
      </c>
      <c r="C9" s="13">
        <v>4</v>
      </c>
      <c r="D9" s="13">
        <v>6</v>
      </c>
      <c r="E9" s="13" t="s">
        <v>19</v>
      </c>
      <c r="F9" s="13" t="s">
        <v>19</v>
      </c>
      <c r="G9" s="13">
        <v>258</v>
      </c>
      <c r="H9" s="13">
        <v>20</v>
      </c>
      <c r="I9" s="13">
        <v>7</v>
      </c>
      <c r="J9" s="13">
        <v>5</v>
      </c>
      <c r="K9" s="13">
        <v>0</v>
      </c>
      <c r="L9" s="13">
        <v>0</v>
      </c>
      <c r="M9" s="13">
        <v>0</v>
      </c>
      <c r="N9" s="13"/>
    </row>
    <row r="10" spans="1:15" ht="15" customHeight="1" thickBot="1" x14ac:dyDescent="0.3">
      <c r="A10" s="35"/>
      <c r="B10" s="7" t="s">
        <v>18</v>
      </c>
      <c r="C10" s="13">
        <v>2</v>
      </c>
      <c r="D10" s="13">
        <v>4</v>
      </c>
      <c r="E10" s="13" t="s">
        <v>19</v>
      </c>
      <c r="F10" s="13" t="s">
        <v>19</v>
      </c>
      <c r="G10" s="13">
        <v>241</v>
      </c>
      <c r="H10" s="13">
        <v>28</v>
      </c>
      <c r="I10" s="13">
        <v>5</v>
      </c>
      <c r="J10" s="13">
        <v>0</v>
      </c>
      <c r="K10" s="13">
        <v>1</v>
      </c>
      <c r="L10" s="13">
        <v>0</v>
      </c>
      <c r="M10" s="13">
        <v>0</v>
      </c>
      <c r="N10" s="13"/>
    </row>
    <row r="11" spans="1:15" ht="15" customHeight="1" thickTop="1" thickBot="1" x14ac:dyDescent="0.3">
      <c r="A11" s="36"/>
      <c r="B11" s="6" t="s">
        <v>1</v>
      </c>
      <c r="C11" s="14">
        <f t="shared" ref="C11:N11" si="1">SUM(C8:C10)</f>
        <v>9</v>
      </c>
      <c r="D11" s="14">
        <f t="shared" si="1"/>
        <v>20</v>
      </c>
      <c r="E11" s="14">
        <f t="shared" si="1"/>
        <v>0</v>
      </c>
      <c r="F11" s="14">
        <f t="shared" si="1"/>
        <v>0</v>
      </c>
      <c r="G11" s="14">
        <f t="shared" si="1"/>
        <v>564</v>
      </c>
      <c r="H11" s="14">
        <f t="shared" si="1"/>
        <v>66</v>
      </c>
      <c r="I11" s="14">
        <f t="shared" si="1"/>
        <v>15</v>
      </c>
      <c r="J11" s="14">
        <f t="shared" si="1"/>
        <v>7</v>
      </c>
      <c r="K11" s="14">
        <f t="shared" si="1"/>
        <v>1</v>
      </c>
      <c r="L11" s="14">
        <f t="shared" si="1"/>
        <v>0</v>
      </c>
      <c r="M11" s="14">
        <f t="shared" si="1"/>
        <v>0</v>
      </c>
      <c r="N11" s="14">
        <f t="shared" si="1"/>
        <v>0</v>
      </c>
    </row>
    <row r="12" spans="1:15" ht="15" customHeight="1" thickTop="1" x14ac:dyDescent="0.25">
      <c r="A12" s="34" t="s">
        <v>1</v>
      </c>
      <c r="B12" s="7" t="s">
        <v>16</v>
      </c>
      <c r="C12" s="13">
        <f>SUM(C4,C8)</f>
        <v>10</v>
      </c>
      <c r="D12" s="13">
        <f t="shared" ref="D12:E12" si="2">SUM(D4,D8)</f>
        <v>34</v>
      </c>
      <c r="E12" s="13">
        <f t="shared" si="2"/>
        <v>1</v>
      </c>
      <c r="F12" s="13">
        <f t="shared" ref="F12:G12" si="3">SUM(F4,F8)</f>
        <v>0</v>
      </c>
      <c r="G12" s="13">
        <f t="shared" si="3"/>
        <v>178</v>
      </c>
      <c r="H12" s="13">
        <f t="shared" ref="H12:I12" si="4">SUM(H4,H8)</f>
        <v>53</v>
      </c>
      <c r="I12" s="13">
        <f t="shared" si="4"/>
        <v>12</v>
      </c>
      <c r="J12" s="13">
        <f t="shared" ref="J12:K12" si="5">SUM(J4,J8)</f>
        <v>5</v>
      </c>
      <c r="K12" s="13">
        <f t="shared" si="5"/>
        <v>1</v>
      </c>
      <c r="L12" s="13">
        <f t="shared" ref="L12:M12" si="6">SUM(L4,L8)</f>
        <v>0</v>
      </c>
      <c r="M12" s="13">
        <f t="shared" si="6"/>
        <v>0</v>
      </c>
      <c r="N12" s="13"/>
    </row>
    <row r="13" spans="1:15" ht="15" customHeight="1" x14ac:dyDescent="0.25">
      <c r="A13" s="35"/>
      <c r="B13" s="8" t="s">
        <v>17</v>
      </c>
      <c r="C13" s="13">
        <f t="shared" ref="C13:E14" si="7">SUM(C5,C9)</f>
        <v>18</v>
      </c>
      <c r="D13" s="13">
        <f t="shared" si="7"/>
        <v>23</v>
      </c>
      <c r="E13" s="13">
        <f t="shared" si="7"/>
        <v>3</v>
      </c>
      <c r="F13" s="13">
        <f t="shared" ref="F13:G13" si="8">SUM(F5,F9)</f>
        <v>0</v>
      </c>
      <c r="G13" s="13">
        <f t="shared" si="8"/>
        <v>719</v>
      </c>
      <c r="H13" s="13">
        <f t="shared" ref="H13:I13" si="9">SUM(H5,H9)</f>
        <v>43</v>
      </c>
      <c r="I13" s="13">
        <f t="shared" si="9"/>
        <v>24</v>
      </c>
      <c r="J13" s="13">
        <f t="shared" ref="J13:K13" si="10">SUM(J5,J9)</f>
        <v>9</v>
      </c>
      <c r="K13" s="13">
        <f t="shared" si="10"/>
        <v>1</v>
      </c>
      <c r="L13" s="13">
        <f t="shared" ref="L13:M13" si="11">SUM(L5,L9)</f>
        <v>0</v>
      </c>
      <c r="M13" s="13">
        <f t="shared" si="11"/>
        <v>0</v>
      </c>
      <c r="N13" s="13"/>
    </row>
    <row r="14" spans="1:15" ht="15" customHeight="1" thickBot="1" x14ac:dyDescent="0.3">
      <c r="A14" s="35"/>
      <c r="B14" s="7" t="s">
        <v>18</v>
      </c>
      <c r="C14" s="13">
        <f t="shared" si="7"/>
        <v>7</v>
      </c>
      <c r="D14" s="13">
        <f t="shared" si="7"/>
        <v>9</v>
      </c>
      <c r="E14" s="13">
        <f t="shared" si="7"/>
        <v>1</v>
      </c>
      <c r="F14" s="13">
        <f t="shared" ref="F14:G14" si="12">SUM(F6,F10)</f>
        <v>0</v>
      </c>
      <c r="G14" s="13">
        <f t="shared" si="12"/>
        <v>629</v>
      </c>
      <c r="H14" s="13">
        <f t="shared" ref="H14:I14" si="13">SUM(H6,H10)</f>
        <v>91</v>
      </c>
      <c r="I14" s="13">
        <f t="shared" si="13"/>
        <v>10</v>
      </c>
      <c r="J14" s="13">
        <f t="shared" ref="J14:K14" si="14">SUM(J6,J10)</f>
        <v>2</v>
      </c>
      <c r="K14" s="13">
        <f t="shared" si="14"/>
        <v>3</v>
      </c>
      <c r="L14" s="13">
        <f t="shared" ref="L14:M14" si="15">SUM(L6,L10)</f>
        <v>0</v>
      </c>
      <c r="M14" s="13">
        <f t="shared" si="15"/>
        <v>3</v>
      </c>
      <c r="N14" s="13"/>
    </row>
    <row r="15" spans="1:15" ht="15" customHeight="1" thickTop="1" thickBot="1" x14ac:dyDescent="0.3">
      <c r="A15" s="36"/>
      <c r="B15" s="6" t="s">
        <v>1</v>
      </c>
      <c r="C15" s="14">
        <f t="shared" ref="C15:N15" si="16">SUM(C12:C14)</f>
        <v>35</v>
      </c>
      <c r="D15" s="14">
        <f t="shared" si="16"/>
        <v>66</v>
      </c>
      <c r="E15" s="14">
        <f t="shared" si="16"/>
        <v>5</v>
      </c>
      <c r="F15" s="14">
        <f t="shared" si="16"/>
        <v>0</v>
      </c>
      <c r="G15" s="14">
        <f t="shared" si="16"/>
        <v>1526</v>
      </c>
      <c r="H15" s="14">
        <f t="shared" si="16"/>
        <v>187</v>
      </c>
      <c r="I15" s="14">
        <f t="shared" si="16"/>
        <v>46</v>
      </c>
      <c r="J15" s="14">
        <f t="shared" si="16"/>
        <v>16</v>
      </c>
      <c r="K15" s="14">
        <f t="shared" si="16"/>
        <v>5</v>
      </c>
      <c r="L15" s="14">
        <f t="shared" si="16"/>
        <v>0</v>
      </c>
      <c r="M15" s="14">
        <f t="shared" si="16"/>
        <v>3</v>
      </c>
      <c r="N15" s="14">
        <f t="shared" si="16"/>
        <v>0</v>
      </c>
    </row>
    <row r="16" spans="1:15" ht="15" customHeight="1" thickTop="1" x14ac:dyDescent="0.25"/>
    <row r="18" spans="1:14" s="23" customFormat="1" ht="24.95" customHeight="1" thickBot="1" x14ac:dyDescent="0.3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 customHeight="1" thickTop="1" thickBot="1" x14ac:dyDescent="0.3">
      <c r="A19" s="4" t="s">
        <v>2</v>
      </c>
      <c r="B19" s="4" t="s">
        <v>3</v>
      </c>
      <c r="C19" s="14" t="s">
        <v>4</v>
      </c>
      <c r="D19" s="14" t="s">
        <v>5</v>
      </c>
      <c r="E19" s="14" t="s">
        <v>6</v>
      </c>
      <c r="F19" s="14" t="s">
        <v>7</v>
      </c>
      <c r="G19" s="14" t="s">
        <v>8</v>
      </c>
      <c r="H19" s="14" t="s">
        <v>9</v>
      </c>
      <c r="I19" s="14" t="s">
        <v>10</v>
      </c>
      <c r="J19" s="14" t="s">
        <v>11</v>
      </c>
      <c r="K19" s="14" t="s">
        <v>12</v>
      </c>
      <c r="L19" s="14" t="s">
        <v>13</v>
      </c>
      <c r="M19" s="14" t="s">
        <v>14</v>
      </c>
      <c r="N19" s="14" t="s">
        <v>15</v>
      </c>
    </row>
    <row r="20" spans="1:14" ht="15" customHeight="1" thickTop="1" x14ac:dyDescent="0.25">
      <c r="A20" s="34" t="s">
        <v>32</v>
      </c>
      <c r="B20" s="7" t="s">
        <v>16</v>
      </c>
      <c r="C20" s="21">
        <v>2800</v>
      </c>
      <c r="D20" s="21">
        <v>9600</v>
      </c>
      <c r="E20" s="21">
        <v>400</v>
      </c>
      <c r="F20" s="13">
        <f t="shared" ref="F20" si="17">SUM(F12,F16)</f>
        <v>0</v>
      </c>
      <c r="G20" s="21">
        <v>45200</v>
      </c>
      <c r="H20" s="21">
        <v>14000</v>
      </c>
      <c r="I20" s="21">
        <v>3600</v>
      </c>
      <c r="J20" s="21">
        <v>1200</v>
      </c>
      <c r="K20" s="21">
        <v>400</v>
      </c>
      <c r="L20" s="21">
        <v>0</v>
      </c>
      <c r="M20" s="21">
        <v>0</v>
      </c>
      <c r="N20" s="21"/>
    </row>
    <row r="21" spans="1:14" ht="15" customHeight="1" x14ac:dyDescent="0.25">
      <c r="A21" s="35"/>
      <c r="B21" s="8" t="s">
        <v>17</v>
      </c>
      <c r="C21" s="21">
        <v>5600</v>
      </c>
      <c r="D21" s="21">
        <v>6800</v>
      </c>
      <c r="E21" s="21">
        <v>1200</v>
      </c>
      <c r="F21" s="13">
        <f t="shared" ref="F21" si="18">SUM(F13,F17)</f>
        <v>0</v>
      </c>
      <c r="G21" s="21">
        <v>184400</v>
      </c>
      <c r="H21" s="21">
        <v>9200</v>
      </c>
      <c r="I21" s="21">
        <v>6800</v>
      </c>
      <c r="J21" s="21">
        <v>1600</v>
      </c>
      <c r="K21" s="21">
        <v>400</v>
      </c>
      <c r="L21" s="21">
        <v>0</v>
      </c>
      <c r="M21" s="21">
        <v>0</v>
      </c>
      <c r="N21" s="21"/>
    </row>
    <row r="22" spans="1:14" ht="15" customHeight="1" thickBot="1" x14ac:dyDescent="0.3">
      <c r="A22" s="35"/>
      <c r="B22" s="7" t="s">
        <v>18</v>
      </c>
      <c r="C22" s="21">
        <v>2000</v>
      </c>
      <c r="D22" s="21">
        <v>2000</v>
      </c>
      <c r="E22" s="21">
        <v>400</v>
      </c>
      <c r="F22" s="13">
        <f t="shared" ref="F22" si="19">SUM(F14,F18)</f>
        <v>0</v>
      </c>
      <c r="G22" s="21">
        <v>155200</v>
      </c>
      <c r="H22" s="21">
        <v>25200</v>
      </c>
      <c r="I22" s="21">
        <v>2000</v>
      </c>
      <c r="J22" s="21">
        <v>800</v>
      </c>
      <c r="K22" s="21">
        <v>800</v>
      </c>
      <c r="L22" s="21">
        <v>0</v>
      </c>
      <c r="M22" s="21">
        <v>1200</v>
      </c>
      <c r="N22" s="21"/>
    </row>
    <row r="23" spans="1:14" ht="15" customHeight="1" thickTop="1" thickBot="1" x14ac:dyDescent="0.3">
      <c r="A23" s="36"/>
      <c r="B23" s="6" t="s">
        <v>1</v>
      </c>
      <c r="C23" s="22">
        <f t="shared" ref="C23:N23" si="20">SUM(C20:C22)</f>
        <v>10400</v>
      </c>
      <c r="D23" s="22">
        <f t="shared" si="20"/>
        <v>18400</v>
      </c>
      <c r="E23" s="22">
        <f t="shared" si="20"/>
        <v>2000</v>
      </c>
      <c r="F23" s="22">
        <f t="shared" si="20"/>
        <v>0</v>
      </c>
      <c r="G23" s="22">
        <f t="shared" si="20"/>
        <v>384800</v>
      </c>
      <c r="H23" s="22">
        <f t="shared" si="20"/>
        <v>48400</v>
      </c>
      <c r="I23" s="22">
        <f t="shared" si="20"/>
        <v>12400</v>
      </c>
      <c r="J23" s="22">
        <f t="shared" si="20"/>
        <v>3600</v>
      </c>
      <c r="K23" s="22">
        <f t="shared" si="20"/>
        <v>1600</v>
      </c>
      <c r="L23" s="22">
        <f t="shared" si="20"/>
        <v>0</v>
      </c>
      <c r="M23" s="22">
        <f t="shared" si="20"/>
        <v>1200</v>
      </c>
      <c r="N23" s="22">
        <f t="shared" si="20"/>
        <v>0</v>
      </c>
    </row>
    <row r="24" spans="1:14" ht="15" customHeight="1" thickTop="1" x14ac:dyDescent="0.25">
      <c r="A24" s="34" t="s">
        <v>33</v>
      </c>
      <c r="B24" s="7" t="s">
        <v>16</v>
      </c>
      <c r="C24" s="21">
        <v>1200</v>
      </c>
      <c r="D24" s="21">
        <v>4000</v>
      </c>
      <c r="E24" s="21">
        <v>0</v>
      </c>
      <c r="F24" s="13">
        <f t="shared" ref="F24" si="21">SUM(F16,F20)</f>
        <v>0</v>
      </c>
      <c r="G24" s="21">
        <v>26000</v>
      </c>
      <c r="H24" s="21">
        <v>7200</v>
      </c>
      <c r="I24" s="21">
        <v>1200</v>
      </c>
      <c r="J24" s="21">
        <v>800</v>
      </c>
      <c r="K24" s="21">
        <v>0</v>
      </c>
      <c r="L24" s="21">
        <v>0</v>
      </c>
      <c r="M24" s="21">
        <v>0</v>
      </c>
      <c r="N24" s="21"/>
    </row>
    <row r="25" spans="1:14" ht="15" customHeight="1" x14ac:dyDescent="0.25">
      <c r="A25" s="35"/>
      <c r="B25" s="8" t="s">
        <v>17</v>
      </c>
      <c r="C25" s="21">
        <v>1600</v>
      </c>
      <c r="D25" s="21">
        <v>2400</v>
      </c>
      <c r="E25" s="21">
        <v>0</v>
      </c>
      <c r="F25" s="13">
        <f t="shared" ref="F25" si="22">SUM(F17,F21)</f>
        <v>0</v>
      </c>
      <c r="G25" s="21">
        <v>103200</v>
      </c>
      <c r="H25" s="21">
        <v>8000</v>
      </c>
      <c r="I25" s="21">
        <v>2800</v>
      </c>
      <c r="J25" s="21">
        <v>2000</v>
      </c>
      <c r="K25" s="21">
        <v>0</v>
      </c>
      <c r="L25" s="21">
        <v>0</v>
      </c>
      <c r="M25" s="21">
        <v>0</v>
      </c>
      <c r="N25" s="21"/>
    </row>
    <row r="26" spans="1:14" ht="15" customHeight="1" thickBot="1" x14ac:dyDescent="0.3">
      <c r="A26" s="35"/>
      <c r="B26" s="7" t="s">
        <v>18</v>
      </c>
      <c r="C26" s="21">
        <v>800</v>
      </c>
      <c r="D26" s="21">
        <v>1600</v>
      </c>
      <c r="E26" s="21">
        <v>0</v>
      </c>
      <c r="F26" s="13">
        <f t="shared" ref="F26" si="23">SUM(F18,F22)</f>
        <v>0</v>
      </c>
      <c r="G26" s="21">
        <v>96400</v>
      </c>
      <c r="H26" s="21">
        <v>11200</v>
      </c>
      <c r="I26" s="21">
        <v>2000</v>
      </c>
      <c r="J26" s="21">
        <v>0</v>
      </c>
      <c r="K26" s="21">
        <v>400</v>
      </c>
      <c r="L26" s="21">
        <v>0</v>
      </c>
      <c r="M26" s="21">
        <v>0</v>
      </c>
      <c r="N26" s="21"/>
    </row>
    <row r="27" spans="1:14" ht="15" customHeight="1" thickTop="1" thickBot="1" x14ac:dyDescent="0.3">
      <c r="A27" s="36"/>
      <c r="B27" s="6" t="s">
        <v>1</v>
      </c>
      <c r="C27" s="22">
        <f t="shared" ref="C27:N27" si="24">SUM(C24:C26)</f>
        <v>3600</v>
      </c>
      <c r="D27" s="22">
        <f t="shared" si="24"/>
        <v>8000</v>
      </c>
      <c r="E27" s="22">
        <f t="shared" si="24"/>
        <v>0</v>
      </c>
      <c r="F27" s="22">
        <f t="shared" si="24"/>
        <v>0</v>
      </c>
      <c r="G27" s="22">
        <f t="shared" si="24"/>
        <v>225600</v>
      </c>
      <c r="H27" s="22">
        <f t="shared" si="24"/>
        <v>26400</v>
      </c>
      <c r="I27" s="22">
        <f t="shared" si="24"/>
        <v>6000</v>
      </c>
      <c r="J27" s="22">
        <f t="shared" si="24"/>
        <v>2800</v>
      </c>
      <c r="K27" s="22">
        <f t="shared" si="24"/>
        <v>400</v>
      </c>
      <c r="L27" s="22">
        <f t="shared" si="24"/>
        <v>0</v>
      </c>
      <c r="M27" s="22">
        <f t="shared" si="24"/>
        <v>0</v>
      </c>
      <c r="N27" s="22">
        <f t="shared" si="24"/>
        <v>0</v>
      </c>
    </row>
    <row r="28" spans="1:14" ht="15" customHeight="1" thickTop="1" x14ac:dyDescent="0.25">
      <c r="A28" s="34" t="s">
        <v>1</v>
      </c>
      <c r="B28" s="7" t="s">
        <v>16</v>
      </c>
      <c r="C28" s="21">
        <f>SUM(C20,C24)</f>
        <v>4000</v>
      </c>
      <c r="D28" s="21">
        <f>SUM(D20,D24)</f>
        <v>13600</v>
      </c>
      <c r="E28" s="21">
        <f>SUM(E20,E24)</f>
        <v>400</v>
      </c>
      <c r="F28" s="21">
        <f t="shared" ref="F28:G28" si="25">SUM(F20,F24)</f>
        <v>0</v>
      </c>
      <c r="G28" s="21">
        <f t="shared" si="25"/>
        <v>71200</v>
      </c>
      <c r="H28" s="21">
        <f t="shared" ref="H28:I28" si="26">SUM(H20,H24)</f>
        <v>21200</v>
      </c>
      <c r="I28" s="21">
        <f t="shared" si="26"/>
        <v>4800</v>
      </c>
      <c r="J28" s="21">
        <f t="shared" ref="J28:K28" si="27">SUM(J20,J24)</f>
        <v>2000</v>
      </c>
      <c r="K28" s="21">
        <f t="shared" si="27"/>
        <v>400</v>
      </c>
      <c r="L28" s="21">
        <f t="shared" ref="L28:M28" si="28">SUM(L20,L24)</f>
        <v>0</v>
      </c>
      <c r="M28" s="21">
        <f t="shared" si="28"/>
        <v>0</v>
      </c>
      <c r="N28" s="21"/>
    </row>
    <row r="29" spans="1:14" ht="15" customHeight="1" x14ac:dyDescent="0.25">
      <c r="A29" s="35"/>
      <c r="B29" s="8" t="s">
        <v>17</v>
      </c>
      <c r="C29" s="21">
        <f t="shared" ref="C29:D30" si="29">SUM(C21,C25)</f>
        <v>7200</v>
      </c>
      <c r="D29" s="21">
        <f t="shared" si="29"/>
        <v>9200</v>
      </c>
      <c r="E29" s="21">
        <f t="shared" ref="E29:G29" si="30">SUM(E21,E25)</f>
        <v>1200</v>
      </c>
      <c r="F29" s="21">
        <f t="shared" si="30"/>
        <v>0</v>
      </c>
      <c r="G29" s="21">
        <f t="shared" si="30"/>
        <v>287600</v>
      </c>
      <c r="H29" s="21">
        <f t="shared" ref="H29:I29" si="31">SUM(H21,H25)</f>
        <v>17200</v>
      </c>
      <c r="I29" s="21">
        <f t="shared" si="31"/>
        <v>9600</v>
      </c>
      <c r="J29" s="21">
        <f t="shared" ref="J29:K29" si="32">SUM(J21,J25)</f>
        <v>3600</v>
      </c>
      <c r="K29" s="21">
        <f t="shared" si="32"/>
        <v>400</v>
      </c>
      <c r="L29" s="21">
        <f t="shared" ref="L29:M29" si="33">SUM(L21,L25)</f>
        <v>0</v>
      </c>
      <c r="M29" s="21">
        <f t="shared" si="33"/>
        <v>0</v>
      </c>
      <c r="N29" s="21"/>
    </row>
    <row r="30" spans="1:14" ht="15" customHeight="1" thickBot="1" x14ac:dyDescent="0.3">
      <c r="A30" s="35"/>
      <c r="B30" s="7" t="s">
        <v>18</v>
      </c>
      <c r="C30" s="21">
        <f t="shared" si="29"/>
        <v>2800</v>
      </c>
      <c r="D30" s="21">
        <f t="shared" si="29"/>
        <v>3600</v>
      </c>
      <c r="E30" s="21">
        <f t="shared" ref="E30:G30" si="34">SUM(E22,E26)</f>
        <v>400</v>
      </c>
      <c r="F30" s="21">
        <f t="shared" si="34"/>
        <v>0</v>
      </c>
      <c r="G30" s="21">
        <f t="shared" si="34"/>
        <v>251600</v>
      </c>
      <c r="H30" s="21">
        <f t="shared" ref="H30:I30" si="35">SUM(H22,H26)</f>
        <v>36400</v>
      </c>
      <c r="I30" s="21">
        <f t="shared" si="35"/>
        <v>4000</v>
      </c>
      <c r="J30" s="21">
        <f t="shared" ref="J30:K30" si="36">SUM(J22,J26)</f>
        <v>800</v>
      </c>
      <c r="K30" s="21">
        <f t="shared" si="36"/>
        <v>1200</v>
      </c>
      <c r="L30" s="21">
        <f t="shared" ref="L30:M30" si="37">SUM(L22,L26)</f>
        <v>0</v>
      </c>
      <c r="M30" s="21">
        <f t="shared" si="37"/>
        <v>1200</v>
      </c>
      <c r="N30" s="21"/>
    </row>
    <row r="31" spans="1:14" ht="15" customHeight="1" thickTop="1" thickBot="1" x14ac:dyDescent="0.3">
      <c r="A31" s="36"/>
      <c r="B31" s="6" t="s">
        <v>1</v>
      </c>
      <c r="C31" s="22">
        <f t="shared" ref="C31:N31" si="38">SUM(C28:C30)</f>
        <v>14000</v>
      </c>
      <c r="D31" s="22">
        <f t="shared" si="38"/>
        <v>26400</v>
      </c>
      <c r="E31" s="22">
        <f t="shared" si="38"/>
        <v>2000</v>
      </c>
      <c r="F31" s="22">
        <f t="shared" si="38"/>
        <v>0</v>
      </c>
      <c r="G31" s="22">
        <f t="shared" si="38"/>
        <v>610400</v>
      </c>
      <c r="H31" s="22">
        <f t="shared" si="38"/>
        <v>74800</v>
      </c>
      <c r="I31" s="22">
        <f t="shared" si="38"/>
        <v>18400</v>
      </c>
      <c r="J31" s="22">
        <f t="shared" si="38"/>
        <v>6400</v>
      </c>
      <c r="K31" s="22">
        <f t="shared" si="38"/>
        <v>2000</v>
      </c>
      <c r="L31" s="22">
        <f t="shared" si="38"/>
        <v>0</v>
      </c>
      <c r="M31" s="22">
        <f t="shared" si="38"/>
        <v>1200</v>
      </c>
      <c r="N31" s="22">
        <f t="shared" si="38"/>
        <v>0</v>
      </c>
    </row>
    <row r="32" spans="1:14" ht="15" customHeight="1" thickTop="1" x14ac:dyDescent="0.25"/>
  </sheetData>
  <mergeCells count="7">
    <mergeCell ref="B1:N1"/>
    <mergeCell ref="A28:A3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tabSelected="1" workbookViewId="0">
      <selection activeCell="O6" sqref="O6"/>
    </sheetView>
  </sheetViews>
  <sheetFormatPr defaultColWidth="9.125" defaultRowHeight="15" customHeight="1" x14ac:dyDescent="0.25"/>
  <cols>
    <col min="1" max="1" width="21.3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O1" s="32" t="s">
        <v>43</v>
      </c>
    </row>
    <row r="2" spans="1:15" s="23" customFormat="1" ht="24.95" customHeight="1" thickBot="1" x14ac:dyDescent="0.3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20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0" t="s">
        <v>21</v>
      </c>
      <c r="B4" s="15">
        <v>7</v>
      </c>
      <c r="C4" s="15">
        <v>20</v>
      </c>
      <c r="D4" s="13" t="s">
        <v>19</v>
      </c>
      <c r="E4" s="13">
        <v>0</v>
      </c>
      <c r="F4" s="13">
        <v>318</v>
      </c>
      <c r="G4" s="13">
        <v>44</v>
      </c>
      <c r="H4" s="13">
        <v>7</v>
      </c>
      <c r="I4" s="13">
        <v>3</v>
      </c>
      <c r="J4" s="13">
        <v>0</v>
      </c>
      <c r="K4" s="13">
        <v>0</v>
      </c>
      <c r="L4" s="13">
        <v>1</v>
      </c>
      <c r="M4" s="15"/>
    </row>
    <row r="5" spans="1:15" ht="15" customHeight="1" x14ac:dyDescent="0.25">
      <c r="A5" s="10" t="s">
        <v>22</v>
      </c>
      <c r="B5" s="15">
        <v>3</v>
      </c>
      <c r="C5" s="15">
        <v>8</v>
      </c>
      <c r="D5" s="13" t="s">
        <v>19</v>
      </c>
      <c r="E5" s="13">
        <v>0</v>
      </c>
      <c r="F5" s="13">
        <v>250</v>
      </c>
      <c r="G5" s="13">
        <v>23</v>
      </c>
      <c r="H5" s="13">
        <v>6</v>
      </c>
      <c r="I5" s="13">
        <v>3</v>
      </c>
      <c r="J5" s="13">
        <v>3</v>
      </c>
      <c r="K5" s="13">
        <v>0</v>
      </c>
      <c r="L5" s="13">
        <v>0</v>
      </c>
      <c r="M5" s="15"/>
    </row>
    <row r="6" spans="1:15" ht="15" customHeight="1" x14ac:dyDescent="0.25">
      <c r="A6" s="10" t="s">
        <v>23</v>
      </c>
      <c r="B6" s="15">
        <v>2</v>
      </c>
      <c r="C6" s="15">
        <v>3</v>
      </c>
      <c r="D6" s="13" t="s">
        <v>19</v>
      </c>
      <c r="E6" s="13">
        <v>0</v>
      </c>
      <c r="F6" s="13">
        <v>79</v>
      </c>
      <c r="G6" s="13">
        <v>10</v>
      </c>
      <c r="H6" s="13">
        <v>3</v>
      </c>
      <c r="I6" s="13">
        <v>0</v>
      </c>
      <c r="J6" s="13">
        <v>0</v>
      </c>
      <c r="K6" s="13">
        <v>0</v>
      </c>
      <c r="L6" s="13">
        <v>0</v>
      </c>
      <c r="M6" s="15"/>
    </row>
    <row r="7" spans="1:15" ht="15" customHeight="1" x14ac:dyDescent="0.25">
      <c r="A7" s="10" t="s">
        <v>24</v>
      </c>
      <c r="B7" s="15">
        <v>4</v>
      </c>
      <c r="C7" s="15" t="s">
        <v>19</v>
      </c>
      <c r="D7" s="13">
        <v>2</v>
      </c>
      <c r="E7" s="13">
        <v>0</v>
      </c>
      <c r="F7" s="13">
        <v>71</v>
      </c>
      <c r="G7" s="13">
        <v>8</v>
      </c>
      <c r="H7" s="13">
        <v>2</v>
      </c>
      <c r="I7" s="13">
        <v>0</v>
      </c>
      <c r="J7" s="13">
        <v>0</v>
      </c>
      <c r="K7" s="13">
        <v>0</v>
      </c>
      <c r="L7" s="13">
        <v>0</v>
      </c>
      <c r="M7" s="15"/>
    </row>
    <row r="8" spans="1:15" ht="15" customHeight="1" x14ac:dyDescent="0.25">
      <c r="A8" s="10" t="s">
        <v>25</v>
      </c>
      <c r="B8" s="15">
        <v>5</v>
      </c>
      <c r="C8" s="15">
        <v>9</v>
      </c>
      <c r="D8" s="13" t="s">
        <v>19</v>
      </c>
      <c r="E8" s="13">
        <v>0</v>
      </c>
      <c r="F8" s="13">
        <v>215</v>
      </c>
      <c r="G8" s="13">
        <v>25</v>
      </c>
      <c r="H8" s="13">
        <v>11</v>
      </c>
      <c r="I8" s="13">
        <v>1</v>
      </c>
      <c r="J8" s="13">
        <v>0</v>
      </c>
      <c r="K8" s="13">
        <v>0</v>
      </c>
      <c r="L8" s="13">
        <v>1</v>
      </c>
      <c r="M8" s="15"/>
    </row>
    <row r="9" spans="1:15" ht="15" customHeight="1" x14ac:dyDescent="0.25">
      <c r="A9" s="10" t="s">
        <v>26</v>
      </c>
      <c r="B9" s="15">
        <v>2</v>
      </c>
      <c r="C9" s="15">
        <v>17</v>
      </c>
      <c r="D9" s="13">
        <v>3</v>
      </c>
      <c r="E9" s="13">
        <v>0</v>
      </c>
      <c r="F9" s="13">
        <v>319</v>
      </c>
      <c r="G9" s="13">
        <v>45</v>
      </c>
      <c r="H9" s="13">
        <v>10</v>
      </c>
      <c r="I9" s="13">
        <v>3</v>
      </c>
      <c r="J9" s="13">
        <v>1</v>
      </c>
      <c r="K9" s="13">
        <v>0</v>
      </c>
      <c r="L9" s="13">
        <v>0</v>
      </c>
      <c r="M9" s="15"/>
    </row>
    <row r="10" spans="1:15" ht="15" customHeight="1" x14ac:dyDescent="0.25">
      <c r="A10" s="10" t="s">
        <v>27</v>
      </c>
      <c r="B10" s="15">
        <v>4</v>
      </c>
      <c r="C10" s="15" t="s">
        <v>19</v>
      </c>
      <c r="D10" s="13" t="s">
        <v>19</v>
      </c>
      <c r="E10" s="13">
        <v>0</v>
      </c>
      <c r="F10" s="13">
        <v>63</v>
      </c>
      <c r="G10" s="13">
        <v>5</v>
      </c>
      <c r="H10" s="13">
        <v>2</v>
      </c>
      <c r="I10" s="13">
        <v>0</v>
      </c>
      <c r="J10" s="13">
        <v>0</v>
      </c>
      <c r="K10" s="13">
        <v>0</v>
      </c>
      <c r="L10" s="13">
        <v>0</v>
      </c>
      <c r="M10" s="15"/>
    </row>
    <row r="11" spans="1:15" ht="15" customHeight="1" x14ac:dyDescent="0.25">
      <c r="A11" s="10" t="s">
        <v>28</v>
      </c>
      <c r="B11" s="15">
        <v>6</v>
      </c>
      <c r="C11" s="15">
        <v>5</v>
      </c>
      <c r="D11" s="13" t="s">
        <v>19</v>
      </c>
      <c r="E11" s="13">
        <v>0</v>
      </c>
      <c r="F11" s="13">
        <v>120</v>
      </c>
      <c r="G11" s="13">
        <v>9</v>
      </c>
      <c r="H11" s="13">
        <v>1</v>
      </c>
      <c r="I11" s="13">
        <v>2</v>
      </c>
      <c r="J11" s="13">
        <v>1</v>
      </c>
      <c r="K11" s="13">
        <v>0</v>
      </c>
      <c r="L11" s="13">
        <v>1</v>
      </c>
      <c r="M11" s="15"/>
    </row>
    <row r="12" spans="1:15" ht="15" customHeight="1" x14ac:dyDescent="0.25">
      <c r="A12" s="10" t="s">
        <v>29</v>
      </c>
      <c r="B12" s="15" t="s">
        <v>19</v>
      </c>
      <c r="C12" s="15">
        <v>2</v>
      </c>
      <c r="D12" s="13" t="s">
        <v>19</v>
      </c>
      <c r="E12" s="13">
        <v>0</v>
      </c>
      <c r="F12" s="13">
        <v>33</v>
      </c>
      <c r="G12" s="13">
        <v>5</v>
      </c>
      <c r="H12" s="13">
        <v>2</v>
      </c>
      <c r="I12" s="13">
        <v>3</v>
      </c>
      <c r="J12" s="13">
        <v>0</v>
      </c>
      <c r="K12" s="13">
        <v>0</v>
      </c>
      <c r="L12" s="13">
        <v>0</v>
      </c>
      <c r="M12" s="15"/>
    </row>
    <row r="13" spans="1:15" ht="15" customHeight="1" thickBot="1" x14ac:dyDescent="0.3">
      <c r="A13" s="10" t="s">
        <v>30</v>
      </c>
      <c r="B13" s="15">
        <v>2</v>
      </c>
      <c r="C13" s="15">
        <v>2</v>
      </c>
      <c r="D13" s="13" t="s">
        <v>19</v>
      </c>
      <c r="E13" s="13">
        <v>0</v>
      </c>
      <c r="F13" s="13">
        <v>58</v>
      </c>
      <c r="G13" s="13">
        <v>13</v>
      </c>
      <c r="H13" s="13">
        <v>2</v>
      </c>
      <c r="I13" s="13">
        <v>1</v>
      </c>
      <c r="J13" s="13">
        <v>0</v>
      </c>
      <c r="K13" s="13">
        <v>0</v>
      </c>
      <c r="L13" s="13">
        <v>0</v>
      </c>
      <c r="M13" s="15"/>
    </row>
    <row r="14" spans="1:15" ht="15" customHeight="1" thickTop="1" thickBot="1" x14ac:dyDescent="0.3">
      <c r="A14" s="6" t="s">
        <v>1</v>
      </c>
      <c r="B14" s="18">
        <f>SUM(B4:B13)</f>
        <v>35</v>
      </c>
      <c r="C14" s="18">
        <f t="shared" ref="C14:M14" si="0">SUM(C4:C13)</f>
        <v>66</v>
      </c>
      <c r="D14" s="18">
        <f t="shared" si="0"/>
        <v>5</v>
      </c>
      <c r="E14" s="18">
        <f t="shared" si="0"/>
        <v>0</v>
      </c>
      <c r="F14" s="18">
        <f t="shared" si="0"/>
        <v>1526</v>
      </c>
      <c r="G14" s="18">
        <f t="shared" si="0"/>
        <v>187</v>
      </c>
      <c r="H14" s="18">
        <f t="shared" si="0"/>
        <v>46</v>
      </c>
      <c r="I14" s="18">
        <f t="shared" si="0"/>
        <v>16</v>
      </c>
      <c r="J14" s="18">
        <f t="shared" si="0"/>
        <v>5</v>
      </c>
      <c r="K14" s="18">
        <f t="shared" si="0"/>
        <v>0</v>
      </c>
      <c r="L14" s="18">
        <f t="shared" si="0"/>
        <v>3</v>
      </c>
      <c r="M14" s="18">
        <f t="shared" si="0"/>
        <v>0</v>
      </c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  <row r="16" spans="1:15" ht="15" customHeight="1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</row>
    <row r="17" spans="1:13" s="23" customFormat="1" ht="24.95" customHeight="1" thickBot="1" x14ac:dyDescent="0.3">
      <c r="A17" s="3" t="s">
        <v>31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9" t="s">
        <v>20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6" t="s">
        <v>21</v>
      </c>
      <c r="B19" s="19">
        <v>2800</v>
      </c>
      <c r="C19" s="19">
        <v>8000</v>
      </c>
      <c r="D19" s="19">
        <v>0</v>
      </c>
      <c r="E19" s="19">
        <v>0</v>
      </c>
      <c r="F19" s="19">
        <v>127200</v>
      </c>
      <c r="G19" s="19">
        <v>17600</v>
      </c>
      <c r="H19" s="19">
        <v>2800</v>
      </c>
      <c r="I19" s="19">
        <v>1200</v>
      </c>
      <c r="J19" s="19">
        <v>0</v>
      </c>
      <c r="K19" s="13">
        <v>0</v>
      </c>
      <c r="L19" s="13">
        <v>400</v>
      </c>
      <c r="M19" s="19"/>
    </row>
    <row r="20" spans="1:13" ht="15" customHeight="1" x14ac:dyDescent="0.25">
      <c r="A20" s="16" t="s">
        <v>22</v>
      </c>
      <c r="B20" s="19">
        <v>1200</v>
      </c>
      <c r="C20" s="19">
        <v>3200</v>
      </c>
      <c r="D20" s="19">
        <v>0</v>
      </c>
      <c r="E20" s="19">
        <v>0</v>
      </c>
      <c r="F20" s="19">
        <v>100000</v>
      </c>
      <c r="G20" s="19">
        <v>9200</v>
      </c>
      <c r="H20" s="19">
        <v>2400</v>
      </c>
      <c r="I20" s="19">
        <v>1200</v>
      </c>
      <c r="J20" s="19">
        <v>1200</v>
      </c>
      <c r="K20" s="13">
        <v>0</v>
      </c>
      <c r="L20" s="13">
        <v>0</v>
      </c>
      <c r="M20" s="19"/>
    </row>
    <row r="21" spans="1:13" ht="15" customHeight="1" x14ac:dyDescent="0.25">
      <c r="A21" s="16" t="s">
        <v>23</v>
      </c>
      <c r="B21" s="19">
        <v>800</v>
      </c>
      <c r="C21" s="19">
        <v>1200</v>
      </c>
      <c r="D21" s="19">
        <v>0</v>
      </c>
      <c r="E21" s="19">
        <v>0</v>
      </c>
      <c r="F21" s="19">
        <v>31600</v>
      </c>
      <c r="G21" s="19">
        <v>4000</v>
      </c>
      <c r="H21" s="19">
        <v>1200</v>
      </c>
      <c r="I21" s="19">
        <v>0</v>
      </c>
      <c r="J21" s="19">
        <v>0</v>
      </c>
      <c r="K21" s="13">
        <v>0</v>
      </c>
      <c r="L21" s="13">
        <v>0</v>
      </c>
      <c r="M21" s="19"/>
    </row>
    <row r="22" spans="1:13" ht="15" customHeight="1" x14ac:dyDescent="0.25">
      <c r="A22" s="16" t="s">
        <v>24</v>
      </c>
      <c r="B22" s="19">
        <v>1600</v>
      </c>
      <c r="C22" s="19">
        <v>0</v>
      </c>
      <c r="D22" s="19">
        <v>800</v>
      </c>
      <c r="E22" s="19">
        <v>0</v>
      </c>
      <c r="F22" s="19">
        <v>28400</v>
      </c>
      <c r="G22" s="19">
        <v>3200</v>
      </c>
      <c r="H22" s="19">
        <v>800</v>
      </c>
      <c r="I22" s="19">
        <v>0</v>
      </c>
      <c r="J22" s="19">
        <v>0</v>
      </c>
      <c r="K22" s="13">
        <v>0</v>
      </c>
      <c r="L22" s="13">
        <v>0</v>
      </c>
      <c r="M22" s="19"/>
    </row>
    <row r="23" spans="1:13" ht="15" customHeight="1" x14ac:dyDescent="0.25">
      <c r="A23" s="16" t="s">
        <v>25</v>
      </c>
      <c r="B23" s="19">
        <v>2000</v>
      </c>
      <c r="C23" s="19">
        <v>3600</v>
      </c>
      <c r="D23" s="19">
        <v>0</v>
      </c>
      <c r="E23" s="19">
        <v>0</v>
      </c>
      <c r="F23" s="19">
        <v>86000</v>
      </c>
      <c r="G23" s="19">
        <v>10000</v>
      </c>
      <c r="H23" s="19">
        <v>4400</v>
      </c>
      <c r="I23" s="19">
        <v>400</v>
      </c>
      <c r="J23" s="19">
        <v>0</v>
      </c>
      <c r="K23" s="13">
        <v>0</v>
      </c>
      <c r="L23" s="13">
        <v>400</v>
      </c>
      <c r="M23" s="19"/>
    </row>
    <row r="24" spans="1:13" ht="15" customHeight="1" x14ac:dyDescent="0.25">
      <c r="A24" s="16" t="s">
        <v>26</v>
      </c>
      <c r="B24" s="19">
        <v>800</v>
      </c>
      <c r="C24" s="19">
        <v>6800</v>
      </c>
      <c r="D24" s="19">
        <v>1200</v>
      </c>
      <c r="E24" s="19">
        <v>0</v>
      </c>
      <c r="F24" s="19">
        <v>127600</v>
      </c>
      <c r="G24" s="19">
        <v>18000</v>
      </c>
      <c r="H24" s="19">
        <v>4000</v>
      </c>
      <c r="I24" s="19">
        <v>1200</v>
      </c>
      <c r="J24" s="19">
        <v>400</v>
      </c>
      <c r="K24" s="13">
        <v>0</v>
      </c>
      <c r="L24" s="13">
        <v>0</v>
      </c>
      <c r="M24" s="19"/>
    </row>
    <row r="25" spans="1:13" ht="15" customHeight="1" x14ac:dyDescent="0.25">
      <c r="A25" s="16" t="s">
        <v>27</v>
      </c>
      <c r="B25" s="19">
        <v>1600</v>
      </c>
      <c r="C25" s="19">
        <v>0</v>
      </c>
      <c r="D25" s="19">
        <v>0</v>
      </c>
      <c r="E25" s="19">
        <v>0</v>
      </c>
      <c r="F25" s="19">
        <v>25200</v>
      </c>
      <c r="G25" s="19">
        <v>2000</v>
      </c>
      <c r="H25" s="19">
        <v>800</v>
      </c>
      <c r="I25" s="19">
        <v>0</v>
      </c>
      <c r="J25" s="19">
        <v>0</v>
      </c>
      <c r="K25" s="13">
        <v>0</v>
      </c>
      <c r="L25" s="13">
        <v>0</v>
      </c>
      <c r="M25" s="19"/>
    </row>
    <row r="26" spans="1:13" ht="15" customHeight="1" x14ac:dyDescent="0.25">
      <c r="A26" s="16" t="s">
        <v>28</v>
      </c>
      <c r="B26" s="19">
        <v>2400</v>
      </c>
      <c r="C26" s="19">
        <v>2000</v>
      </c>
      <c r="D26" s="19">
        <v>0</v>
      </c>
      <c r="E26" s="19">
        <v>0</v>
      </c>
      <c r="F26" s="19">
        <v>48000</v>
      </c>
      <c r="G26" s="19">
        <v>3600</v>
      </c>
      <c r="H26" s="19">
        <v>400</v>
      </c>
      <c r="I26" s="19">
        <v>800</v>
      </c>
      <c r="J26" s="19">
        <v>400</v>
      </c>
      <c r="K26" s="13">
        <v>0</v>
      </c>
      <c r="L26" s="13">
        <v>400</v>
      </c>
      <c r="M26" s="19"/>
    </row>
    <row r="27" spans="1:13" ht="15" customHeight="1" x14ac:dyDescent="0.25">
      <c r="A27" s="16" t="s">
        <v>29</v>
      </c>
      <c r="B27" s="19">
        <v>0</v>
      </c>
      <c r="C27" s="19">
        <v>800</v>
      </c>
      <c r="D27" s="19">
        <v>0</v>
      </c>
      <c r="E27" s="19">
        <v>0</v>
      </c>
      <c r="F27" s="19">
        <v>13200</v>
      </c>
      <c r="G27" s="19">
        <v>2000</v>
      </c>
      <c r="H27" s="19">
        <v>800</v>
      </c>
      <c r="I27" s="19">
        <v>1200</v>
      </c>
      <c r="J27" s="19">
        <v>0</v>
      </c>
      <c r="K27" s="13">
        <v>0</v>
      </c>
      <c r="L27" s="13">
        <v>0</v>
      </c>
      <c r="M27" s="19"/>
    </row>
    <row r="28" spans="1:13" ht="15" customHeight="1" thickBot="1" x14ac:dyDescent="0.3">
      <c r="A28" s="16" t="s">
        <v>30</v>
      </c>
      <c r="B28" s="19">
        <v>800</v>
      </c>
      <c r="C28" s="19">
        <v>800</v>
      </c>
      <c r="D28" s="19">
        <v>0</v>
      </c>
      <c r="E28" s="19">
        <v>0</v>
      </c>
      <c r="F28" s="19">
        <v>23200</v>
      </c>
      <c r="G28" s="19">
        <v>5200</v>
      </c>
      <c r="H28" s="19">
        <v>800</v>
      </c>
      <c r="I28" s="19">
        <v>400</v>
      </c>
      <c r="J28" s="19">
        <v>0</v>
      </c>
      <c r="K28" s="13">
        <v>0</v>
      </c>
      <c r="L28" s="13">
        <v>0</v>
      </c>
      <c r="M28" s="19"/>
    </row>
    <row r="29" spans="1:13" ht="15" customHeight="1" thickTop="1" thickBot="1" x14ac:dyDescent="0.3">
      <c r="A29" s="17" t="s">
        <v>1</v>
      </c>
      <c r="B29" s="20">
        <f>SUM(B19:B28)</f>
        <v>14000</v>
      </c>
      <c r="C29" s="20">
        <f t="shared" ref="C29:M29" si="1">SUM(C19:C28)</f>
        <v>26400</v>
      </c>
      <c r="D29" s="20">
        <f t="shared" si="1"/>
        <v>2000</v>
      </c>
      <c r="E29" s="20">
        <f t="shared" si="1"/>
        <v>0</v>
      </c>
      <c r="F29" s="20">
        <f t="shared" si="1"/>
        <v>610400</v>
      </c>
      <c r="G29" s="20">
        <f t="shared" si="1"/>
        <v>74800</v>
      </c>
      <c r="H29" s="20">
        <f t="shared" si="1"/>
        <v>18400</v>
      </c>
      <c r="I29" s="20">
        <f t="shared" si="1"/>
        <v>6400</v>
      </c>
      <c r="J29" s="20">
        <f t="shared" si="1"/>
        <v>2000</v>
      </c>
      <c r="K29" s="20">
        <f t="shared" si="1"/>
        <v>0</v>
      </c>
      <c r="L29" s="20">
        <f t="shared" si="1"/>
        <v>1200</v>
      </c>
      <c r="M29" s="20">
        <f t="shared" si="1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2.22.01</vt:lpstr>
      <vt:lpstr>2.22.03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2024-12-24T10:50:44Z</dcterms:modified>
</cp:coreProperties>
</file>