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01JANDACVA_SOCIALURI\01_STAT_For_Site\For_Site_2025\02_socialuri_programebi\"/>
    </mc:Choice>
  </mc:AlternateContent>
  <xr:revisionPtr revIDLastSave="0" documentId="13_ncr:1_{05352367-EFF2-422C-9B50-012C79363068}" xr6:coauthVersionLast="47" xr6:coauthVersionMax="47" xr10:uidLastSave="{00000000-0000-0000-0000-000000000000}"/>
  <bookViews>
    <workbookView xWindow="28680" yWindow="-120" windowWidth="29040" windowHeight="15840" activeTab="2" xr2:uid="{00000000-000D-0000-FFFF-FFFF00000000}"/>
  </bookViews>
  <sheets>
    <sheet name="სარჩევი" sheetId="7" r:id="rId1"/>
    <sheet name="2.01.02" sheetId="6" r:id="rId2"/>
    <sheet name="2.01.03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4" i="4" l="1"/>
  <c r="M29" i="4"/>
  <c r="N25" i="6"/>
  <c r="N21" i="6"/>
  <c r="N17" i="6"/>
  <c r="N24" i="6"/>
  <c r="N22" i="6"/>
  <c r="N23" i="6"/>
  <c r="E14" i="4" l="1"/>
  <c r="E24" i="6"/>
  <c r="E23" i="6"/>
  <c r="E22" i="6"/>
  <c r="E29" i="4"/>
  <c r="F24" i="6" l="1"/>
  <c r="F23" i="6"/>
  <c r="F22" i="6"/>
  <c r="F21" i="6"/>
  <c r="F17" i="6"/>
  <c r="F25" i="6" l="1"/>
  <c r="B14" i="4"/>
  <c r="C17" i="6"/>
  <c r="C21" i="6"/>
  <c r="C25" i="6" l="1"/>
  <c r="D14" i="4" l="1"/>
  <c r="D29" i="4"/>
  <c r="E21" i="6"/>
  <c r="E17" i="6"/>
  <c r="E25" i="6" l="1"/>
  <c r="C29" i="4"/>
  <c r="C14" i="4"/>
  <c r="D17" i="6"/>
  <c r="D22" i="6"/>
  <c r="D23" i="6"/>
  <c r="D24" i="6"/>
  <c r="D21" i="6"/>
  <c r="D25" i="6" l="1"/>
  <c r="B29" i="4"/>
  <c r="C23" i="6"/>
  <c r="C24" i="6"/>
  <c r="C22" i="6"/>
</calcChain>
</file>

<file path=xl/sharedStrings.xml><?xml version="1.0" encoding="utf-8"?>
<sst xmlns="http://schemas.openxmlformats.org/spreadsheetml/2006/main" count="109" uniqueCount="41">
  <si>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</si>
  <si>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რაიონი</t>
  </si>
  <si>
    <t>სულ</t>
  </si>
  <si>
    <t>ნაძალადევის რაიონი</t>
  </si>
  <si>
    <t>დიდუბის რაიონი</t>
  </si>
  <si>
    <t>ჩუღურეთის რაიონი</t>
  </si>
  <si>
    <t>საბურთალოს რაიონი</t>
  </si>
  <si>
    <t>მთაწმინდის რაიონი</t>
  </si>
  <si>
    <t>კრწანისის რაიონი</t>
  </si>
  <si>
    <t>ელექტროენერგია</t>
  </si>
  <si>
    <t>დასუფთავება</t>
  </si>
  <si>
    <t>წყალი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</si>
  <si>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</si>
  <si>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</si>
  <si>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</si>
  <si>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</si>
  <si>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</si>
  <si>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</si>
  <si>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</si>
  <si>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</si>
  <si>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</si>
  <si>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</si>
  <si>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</si>
  <si>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</si>
  <si>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გლდანის რაიონი</t>
  </si>
  <si>
    <t>ისნის რაიონი</t>
  </si>
  <si>
    <t>სამგორის რაიონი</t>
  </si>
  <si>
    <t>ვაკის რაიონი</t>
  </si>
  <si>
    <t>0_70 000</t>
  </si>
  <si>
    <t>70 000_200 000</t>
  </si>
  <si>
    <t>კომუნალური სუბსიდიის მიმღები ოჯახების რაოდენობა სარეიტინგო ქულის ჯგუფების მიხედვით</t>
  </si>
  <si>
    <t>კომუნალური სუბსიდიის მიმღებ ოჯახებზე გადარიცხული თანხა სარეიტინგო ქულის ჯგუფების მიხედვით</t>
  </si>
  <si>
    <t>კომუნალური სუბსიდიის მიმღები ოჯახების რაოდენობა რაიონების მიხედვით</t>
  </si>
  <si>
    <t>კომუნალური სუბსიდიის მიმღებ ოჯახებზე გადარიცხული თანხა რაიონების მიხედვით</t>
  </si>
  <si>
    <t>ფურცელი</t>
  </si>
  <si>
    <t>ცხრილის შინაარსი</t>
  </si>
  <si>
    <t>2.01.02</t>
  </si>
  <si>
    <t>2.01.03</t>
  </si>
  <si>
    <t>კომუნალური სუბსიდიის მიმღები ოჯახების რაოდენობა სარეიტინგო ქულის ჯგუფების მიხედვით და გადარიცხული თანხა</t>
  </si>
  <si>
    <t>კომუნალური სუბსიდიის მიმღები ოჯახების რაოდენობა რაიონების მიხედვით და გადარიცხული თანხა</t>
  </si>
  <si>
    <t>სარჩევში დაბრუნება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</si>
</sst>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-"/>
    <numFmt numFmtId="165" formatCode="#,##0.0;\-#,##0.0;\-"/>
  </numFmts>
  <fonts count="13" x14ac:knownFonts="1">
    <font>
      <sz val="11"/>
      <color theme="1"/>
      <name val="Sylfaen"/>
      <family val="2"/>
      <scheme val="minor"/>
    </font>
    <font>
      <b/>
      <sz val="10"/>
      <color rgb="FF0070C0"/>
      <name val="Sylfaen"/>
      <family val="2"/>
      <charset val="204"/>
      <scheme val="minor"/>
    </font>
    <font>
      <b/>
      <sz val="14"/>
      <color rgb="FF0070C0"/>
      <name val="Sylfaen"/>
      <family val="2"/>
      <charset val="204"/>
      <scheme val="minor"/>
    </font>
    <font>
      <sz val="10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sz val="11"/>
      <color theme="1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b/>
      <sz val="9"/>
      <color theme="1"/>
      <name val="Sylfaen"/>
      <family val="2"/>
      <charset val="204"/>
      <scheme val="minor"/>
    </font>
    <font>
      <sz val="12"/>
      <color theme="1"/>
      <name val="Sylfaen"/>
      <family val="2"/>
      <charset val="204"/>
      <scheme val="minor"/>
    </font>
    <font>
      <u/>
      <sz val="11"/>
      <color theme="10"/>
      <name val="Sylfaen"/>
      <family val="2"/>
      <scheme val="minor"/>
    </font>
    <font>
      <b/>
      <sz val="11"/>
      <color rgb="FF0070C0"/>
      <name val="Sylfaen"/>
      <family val="2"/>
      <scheme val="minor"/>
    </font>
    <font>
      <b/>
      <sz val="18"/>
      <color rgb="FF0070C0"/>
      <name val="Sylfaen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5">
    <xf numFmtId="0" fontId="0" fillId="0" borderId="0" xfId="0"/>
    <xf numFmtId="0" fontId="1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2" fillId="2" borderId="0" xfId="0" applyNumberFormat="1" applyFont="1" applyFill="1" applyBorder="1" applyAlignment="1">
      <alignment vertical="center" wrapText="1"/>
    </xf>
    <xf numFmtId="0" fontId="5" fillId="0" borderId="0" xfId="0" applyNumberFormat="1" applyFont="1" applyFill="1" applyBorder="1" applyAlignment="1">
      <alignment vertical="center"/>
    </xf>
    <xf numFmtId="0" fontId="4" fillId="3" borderId="1" xfId="0" applyNumberFormat="1" applyFont="1" applyFill="1" applyBorder="1" applyAlignment="1">
      <alignment horizontal="centerContinuous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3" borderId="0" xfId="0" applyFont="1" applyFill="1" applyAlignment="1">
      <alignment vertical="center"/>
    </xf>
    <xf numFmtId="164" fontId="7" fillId="3" borderId="0" xfId="0" applyNumberFormat="1" applyFont="1" applyFill="1" applyAlignment="1">
      <alignment vertical="center"/>
    </xf>
    <xf numFmtId="0" fontId="6" fillId="4" borderId="4" xfId="0" applyFont="1" applyFill="1" applyBorder="1" applyAlignment="1">
      <alignment vertical="center"/>
    </xf>
    <xf numFmtId="164" fontId="6" fillId="4" borderId="4" xfId="0" applyNumberFormat="1" applyFont="1" applyFill="1" applyBorder="1" applyAlignment="1">
      <alignment vertical="center"/>
    </xf>
    <xf numFmtId="0" fontId="5" fillId="0" borderId="0" xfId="0" applyNumberFormat="1" applyFont="1" applyBorder="1" applyAlignment="1">
      <alignment vertical="center"/>
    </xf>
    <xf numFmtId="165" fontId="7" fillId="3" borderId="0" xfId="0" applyNumberFormat="1" applyFont="1" applyFill="1" applyAlignment="1">
      <alignment vertical="center"/>
    </xf>
    <xf numFmtId="165" fontId="6" fillId="4" borderId="4" xfId="0" applyNumberFormat="1" applyFont="1" applyFill="1" applyBorder="1" applyAlignment="1">
      <alignment vertical="center"/>
    </xf>
    <xf numFmtId="164" fontId="7" fillId="3" borderId="1" xfId="0" applyNumberFormat="1" applyFont="1" applyFill="1" applyBorder="1" applyAlignment="1">
      <alignment vertical="center"/>
    </xf>
    <xf numFmtId="164" fontId="7" fillId="3" borderId="3" xfId="0" applyNumberFormat="1" applyFont="1" applyFill="1" applyBorder="1" applyAlignment="1">
      <alignment vertical="center"/>
    </xf>
    <xf numFmtId="164" fontId="6" fillId="3" borderId="0" xfId="0" applyNumberFormat="1" applyFont="1" applyFill="1" applyAlignment="1">
      <alignment vertical="center"/>
    </xf>
    <xf numFmtId="164" fontId="6" fillId="3" borderId="1" xfId="0" applyNumberFormat="1" applyFont="1" applyFill="1" applyBorder="1" applyAlignment="1">
      <alignment vertical="center"/>
    </xf>
    <xf numFmtId="164" fontId="6" fillId="3" borderId="3" xfId="0" applyNumberFormat="1" applyFont="1" applyFill="1" applyBorder="1" applyAlignment="1">
      <alignment horizontal="center" vertical="center"/>
    </xf>
    <xf numFmtId="164" fontId="8" fillId="3" borderId="3" xfId="0" applyNumberFormat="1" applyFont="1" applyFill="1" applyBorder="1" applyAlignment="1">
      <alignment horizontal="center" vertical="center"/>
    </xf>
    <xf numFmtId="164" fontId="6" fillId="3" borderId="0" xfId="0" applyNumberFormat="1" applyFont="1" applyFill="1" applyBorder="1" applyAlignment="1">
      <alignment vertical="center"/>
    </xf>
    <xf numFmtId="164" fontId="6" fillId="3" borderId="3" xfId="0" applyNumberFormat="1" applyFont="1" applyFill="1" applyBorder="1" applyAlignment="1">
      <alignment vertical="center"/>
    </xf>
    <xf numFmtId="165" fontId="6" fillId="3" borderId="3" xfId="0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NumberFormat="1" applyFont="1" applyFill="1" applyBorder="1" applyAlignment="1">
      <alignment vertical="center"/>
    </xf>
    <xf numFmtId="0" fontId="9" fillId="0" borderId="0" xfId="0" applyFont="1" applyAlignment="1">
      <alignment horizontal="left" vertical="center"/>
    </xf>
    <xf numFmtId="165" fontId="6" fillId="3" borderId="0" xfId="0" applyNumberFormat="1" applyFont="1" applyFill="1" applyAlignment="1">
      <alignment vertical="center"/>
    </xf>
    <xf numFmtId="0" fontId="0" fillId="0" borderId="0" xfId="0" applyFont="1"/>
    <xf numFmtId="0" fontId="10" fillId="0" borderId="0" xfId="1" applyAlignment="1">
      <alignment vertical="center"/>
    </xf>
    <xf numFmtId="0" fontId="10" fillId="0" borderId="0" xfId="1" applyNumberFormat="1" applyFill="1" applyBorder="1" applyAlignment="1">
      <alignment vertical="center"/>
    </xf>
    <xf numFmtId="164" fontId="7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Border="1" applyAlignment="1">
      <alignment horizontal="right" vertical="center"/>
    </xf>
    <xf numFmtId="164" fontId="7" fillId="3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164" fontId="7" fillId="3" borderId="3" xfId="0" applyNumberFormat="1" applyFont="1" applyFill="1" applyBorder="1" applyAlignment="1">
      <alignment horizontal="right" vertical="center"/>
    </xf>
    <xf numFmtId="164" fontId="6" fillId="3" borderId="0" xfId="0" applyNumberFormat="1" applyFont="1" applyFill="1" applyAlignment="1">
      <alignment horizontal="right" vertical="center"/>
    </xf>
    <xf numFmtId="164" fontId="6" fillId="3" borderId="3" xfId="0" applyNumberFormat="1" applyFont="1" applyFill="1" applyBorder="1" applyAlignment="1">
      <alignment horizontal="right" vertical="center"/>
    </xf>
    <xf numFmtId="165" fontId="7" fillId="3" borderId="0" xfId="0" applyNumberFormat="1" applyFont="1" applyFill="1" applyAlignment="1">
      <alignment horizontal="right" vertical="center"/>
    </xf>
    <xf numFmtId="165" fontId="5" fillId="3" borderId="0" xfId="0" applyNumberFormat="1" applyFont="1" applyFill="1" applyBorder="1" applyAlignment="1">
      <alignment horizontal="right" vertical="center"/>
    </xf>
    <xf numFmtId="165" fontId="6" fillId="4" borderId="4" xfId="0" applyNumberFormat="1" applyFont="1" applyFill="1" applyBorder="1" applyAlignment="1">
      <alignment horizontal="right" vertical="center"/>
    </xf>
    <xf numFmtId="164" fontId="6" fillId="4" borderId="4" xfId="0" applyNumberFormat="1" applyFont="1" applyFill="1" applyBorder="1" applyAlignment="1">
      <alignment horizontal="right" vertical="center"/>
    </xf>
    <xf numFmtId="0" fontId="11" fillId="0" borderId="5" xfId="0" applyNumberFormat="1" applyFont="1" applyFill="1" applyBorder="1" applyAlignment="1">
      <alignment vertical="center"/>
    </xf>
    <xf numFmtId="0" fontId="10" fillId="0" borderId="5" xfId="1" applyNumberFormat="1" applyFont="1" applyFill="1" applyBorder="1" applyAlignment="1">
      <alignment vertical="center"/>
    </xf>
    <xf numFmtId="0" fontId="11" fillId="0" borderId="6" xfId="0" applyNumberFormat="1" applyFont="1" applyFill="1" applyBorder="1" applyAlignment="1">
      <alignment vertical="center"/>
    </xf>
    <xf numFmtId="0" fontId="10" fillId="0" borderId="6" xfId="1" applyNumberFormat="1" applyFont="1" applyFill="1" applyBorder="1" applyAlignment="1">
      <alignment vertical="center"/>
    </xf>
    <xf numFmtId="0" fontId="12" fillId="3" borderId="0" xfId="0" applyNumberFormat="1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vertical="center"/>
    </xf>
    <xf numFmtId="164" fontId="3" fillId="0" borderId="0" xfId="0" applyNumberFormat="1" applyFont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0" xfId="0" applyNumberFormat="1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164" fontId="6" fillId="3" borderId="0" xfId="0" applyNumberFormat="1" applyFont="1" applyFill="1" applyAlignment="1">
      <alignment horizontal="center" vertical="center"/>
    </xf>
    <xf numFmtId="0" fontId="2" fillId="2" borderId="0" xfId="0" applyNumberFormat="1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19050</xdr:rowOff>
    </xdr:from>
    <xdr:to>
      <xdr:col>0</xdr:col>
      <xdr:colOff>1047751</xdr:colOff>
      <xdr:row>0</xdr:row>
      <xdr:rowOff>1006099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19050"/>
          <a:ext cx="1038226" cy="9870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0</xdr:col>
      <xdr:colOff>1071525</xdr:colOff>
      <xdr:row>1</xdr:row>
      <xdr:rowOff>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zoomScaleNormal="100" workbookViewId="0">
      <selection activeCell="B3" sqref="B3"/>
    </sheetView>
  </sheetViews>
  <sheetFormatPr defaultColWidth="9.125" defaultRowHeight="15" x14ac:dyDescent="0.25"/>
  <cols>
    <col min="1" max="1" width="22" style="28" customWidth="1"/>
    <col min="2" max="2" width="112" style="28" bestFit="1" customWidth="1"/>
    <col min="3" max="3" width="9.125" style="28"/>
    <col min="4" max="4" width="27.375" style="28" bestFit="1" customWidth="1"/>
    <col min="5" max="16384" width="9.125" style="28"/>
  </cols>
  <sheetData>
    <row r="1" spans="1:2" ht="24.75" thickBot="1" x14ac:dyDescent="0.3">
      <c r="A1" s="46" t="s">
        <v>34</v>
      </c>
      <c r="B1" s="46" t="s">
        <v>35</v>
      </c>
    </row>
    <row r="2" spans="1:2" ht="15.75" thickTop="1" x14ac:dyDescent="0.25">
      <c r="A2" s="42" t="s">
        <v>36</v>
      </c>
      <c r="B2" s="43" t="s">
        <v>38</v>
      </c>
    </row>
    <row r="3" spans="1:2" ht="15.75" thickBot="1" x14ac:dyDescent="0.3">
      <c r="A3" s="44" t="s">
        <v>37</v>
      </c>
      <c r="B3" s="45" t="s">
        <v>39</v>
      </c>
    </row>
    <row r="4" spans="1:2" ht="15.75" thickTop="1" x14ac:dyDescent="0.25"/>
  </sheetData>
  <hyperlinks>
    <hyperlink ref="B2" location="'2.01.02'!A1" display="კომუნალური სუბსიდიის მიმღები ოჯახების რაოდენობა სარეიტინგო ქულის ჯგუფების მიხედვით და გადარიცხული თანხა" xr:uid="{00000000-0004-0000-0000-000000000000}"/>
    <hyperlink ref="B3" location="'2.01.03'!A1" display="კომუნალური სუბსიდიის მიმღები ოჯახების რაოდენობა რაიონების მიხედვით და გადარიცხული თანხა" xr:uid="{00000000-0004-0000-0000-000001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6"/>
  <sheetViews>
    <sheetView showGridLines="0" workbookViewId="0">
      <selection activeCell="O4" sqref="O4"/>
    </sheetView>
  </sheetViews>
  <sheetFormatPr defaultColWidth="9.125" defaultRowHeight="15" x14ac:dyDescent="0.25"/>
  <cols>
    <col min="1" max="1" width="18" style="2" customWidth="1"/>
    <col min="2" max="2" width="20.75" style="2" customWidth="1"/>
    <col min="3" max="14" width="13.7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49" t="s">
        <v>0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29" t="s">
        <v>40</v>
      </c>
    </row>
    <row r="2" spans="1:15" s="24" customFormat="1" ht="24.95" customHeight="1" thickBot="1" x14ac:dyDescent="0.3">
      <c r="A2" s="5" t="s">
        <v>30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5" ht="16.5" thickTop="1" thickBot="1" x14ac:dyDescent="0.3">
      <c r="A3" s="16"/>
      <c r="B3" s="16"/>
      <c r="C3" s="19" t="s">
        <v>12</v>
      </c>
      <c r="D3" s="19" t="s">
        <v>13</v>
      </c>
      <c r="E3" s="19" t="s">
        <v>14</v>
      </c>
      <c r="F3" s="19" t="s">
        <v>15</v>
      </c>
      <c r="G3" s="19" t="s">
        <v>16</v>
      </c>
      <c r="H3" s="19" t="s">
        <v>17</v>
      </c>
      <c r="I3" s="19" t="s">
        <v>18</v>
      </c>
      <c r="J3" s="19" t="s">
        <v>19</v>
      </c>
      <c r="K3" s="19" t="s">
        <v>20</v>
      </c>
      <c r="L3" s="20" t="s">
        <v>21</v>
      </c>
      <c r="M3" s="20" t="s">
        <v>22</v>
      </c>
      <c r="N3" s="20" t="s">
        <v>23</v>
      </c>
    </row>
    <row r="4" spans="1:15" ht="15.75" thickTop="1" x14ac:dyDescent="0.25">
      <c r="A4" s="50" t="s">
        <v>28</v>
      </c>
      <c r="B4" s="17" t="s">
        <v>9</v>
      </c>
      <c r="C4" s="9">
        <v>27084</v>
      </c>
      <c r="D4" s="9">
        <v>26916</v>
      </c>
      <c r="E4" s="9">
        <v>27180</v>
      </c>
      <c r="F4" s="9">
        <v>27261</v>
      </c>
      <c r="G4" s="31"/>
      <c r="H4" s="31"/>
      <c r="I4" s="31"/>
      <c r="J4" s="31"/>
      <c r="K4" s="31"/>
      <c r="L4" s="32"/>
      <c r="M4" s="32"/>
      <c r="N4" s="9">
        <v>27446</v>
      </c>
      <c r="O4" s="48"/>
    </row>
    <row r="5" spans="1:15" x14ac:dyDescent="0.25">
      <c r="A5" s="53"/>
      <c r="B5" s="17" t="s">
        <v>10</v>
      </c>
      <c r="C5" s="9">
        <v>27306</v>
      </c>
      <c r="D5" s="9">
        <v>27221</v>
      </c>
      <c r="E5" s="9">
        <v>27390</v>
      </c>
      <c r="F5" s="9">
        <v>27514</v>
      </c>
      <c r="G5" s="31"/>
      <c r="H5" s="31"/>
      <c r="I5" s="31"/>
      <c r="J5" s="31"/>
      <c r="K5" s="31"/>
      <c r="L5" s="32"/>
      <c r="M5" s="32"/>
      <c r="N5" s="9">
        <v>27679</v>
      </c>
    </row>
    <row r="6" spans="1:15" ht="15.75" thickBot="1" x14ac:dyDescent="0.3">
      <c r="A6" s="52"/>
      <c r="B6" s="18" t="s">
        <v>11</v>
      </c>
      <c r="C6" s="15">
        <v>2465</v>
      </c>
      <c r="D6" s="15">
        <v>2310</v>
      </c>
      <c r="E6" s="15">
        <v>2420</v>
      </c>
      <c r="F6" s="15">
        <v>2446</v>
      </c>
      <c r="G6" s="33"/>
      <c r="H6" s="33"/>
      <c r="I6" s="33"/>
      <c r="J6" s="33"/>
      <c r="K6" s="33"/>
      <c r="L6" s="34"/>
      <c r="M6" s="34"/>
      <c r="N6" s="15">
        <v>2563</v>
      </c>
    </row>
    <row r="7" spans="1:15" ht="15.75" thickTop="1" x14ac:dyDescent="0.25">
      <c r="A7" s="50" t="s">
        <v>29</v>
      </c>
      <c r="B7" s="17" t="s">
        <v>9</v>
      </c>
      <c r="C7" s="9">
        <v>34317</v>
      </c>
      <c r="D7" s="9">
        <v>34162</v>
      </c>
      <c r="E7" s="9">
        <v>34394</v>
      </c>
      <c r="F7" s="9">
        <v>34546</v>
      </c>
      <c r="G7" s="31"/>
      <c r="H7" s="31"/>
      <c r="I7" s="31"/>
      <c r="J7" s="31"/>
      <c r="K7" s="31"/>
      <c r="L7" s="32"/>
      <c r="M7" s="32"/>
      <c r="N7" s="9">
        <v>35416</v>
      </c>
    </row>
    <row r="8" spans="1:15" x14ac:dyDescent="0.25">
      <c r="A8" s="53"/>
      <c r="B8" s="17" t="s">
        <v>10</v>
      </c>
      <c r="C8" s="9">
        <v>34737</v>
      </c>
      <c r="D8" s="9">
        <v>34673</v>
      </c>
      <c r="E8" s="9">
        <v>34855</v>
      </c>
      <c r="F8" s="9">
        <v>35047</v>
      </c>
      <c r="G8" s="31"/>
      <c r="H8" s="31"/>
      <c r="I8" s="31"/>
      <c r="J8" s="31"/>
      <c r="K8" s="31"/>
      <c r="L8" s="32"/>
      <c r="M8" s="32"/>
      <c r="N8" s="9">
        <v>35779</v>
      </c>
    </row>
    <row r="9" spans="1:15" ht="15.75" thickBot="1" x14ac:dyDescent="0.3">
      <c r="A9" s="52"/>
      <c r="B9" s="18" t="s">
        <v>11</v>
      </c>
      <c r="C9" s="15">
        <v>31354</v>
      </c>
      <c r="D9" s="15">
        <v>31118</v>
      </c>
      <c r="E9" s="15">
        <v>31344</v>
      </c>
      <c r="F9" s="15">
        <v>31534</v>
      </c>
      <c r="G9" s="33"/>
      <c r="H9" s="33"/>
      <c r="I9" s="33"/>
      <c r="J9" s="33"/>
      <c r="K9" s="33"/>
      <c r="L9" s="34"/>
      <c r="M9" s="34"/>
      <c r="N9" s="15">
        <v>32421</v>
      </c>
    </row>
    <row r="10" spans="1:15" ht="15.75" customHeight="1" thickTop="1" x14ac:dyDescent="0.25"/>
    <row r="11" spans="1:15" ht="15.75" customHeight="1" x14ac:dyDescent="0.25"/>
    <row r="12" spans="1:15" s="24" customFormat="1" ht="24.95" customHeight="1" thickBot="1" x14ac:dyDescent="0.3">
      <c r="A12" s="5" t="s">
        <v>31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5" ht="16.5" thickTop="1" thickBot="1" x14ac:dyDescent="0.3">
      <c r="A13" s="16"/>
      <c r="B13" s="16"/>
      <c r="C13" s="19" t="s">
        <v>12</v>
      </c>
      <c r="D13" s="19" t="s">
        <v>13</v>
      </c>
      <c r="E13" s="19" t="s">
        <v>14</v>
      </c>
      <c r="F13" s="19" t="s">
        <v>15</v>
      </c>
      <c r="G13" s="19" t="s">
        <v>16</v>
      </c>
      <c r="H13" s="19" t="s">
        <v>17</v>
      </c>
      <c r="I13" s="19" t="s">
        <v>18</v>
      </c>
      <c r="J13" s="19" t="s">
        <v>19</v>
      </c>
      <c r="K13" s="19" t="s">
        <v>20</v>
      </c>
      <c r="L13" s="20" t="s">
        <v>21</v>
      </c>
      <c r="M13" s="20" t="s">
        <v>22</v>
      </c>
      <c r="N13" s="20" t="s">
        <v>23</v>
      </c>
    </row>
    <row r="14" spans="1:15" ht="15.75" thickTop="1" x14ac:dyDescent="0.25">
      <c r="A14" s="50" t="s">
        <v>28</v>
      </c>
      <c r="B14" s="17" t="s">
        <v>9</v>
      </c>
      <c r="C14" s="13">
        <v>1392157.8099999868</v>
      </c>
      <c r="D14" s="13">
        <v>1381048.6399999901</v>
      </c>
      <c r="E14" s="13">
        <v>1354479.4799999855</v>
      </c>
      <c r="F14" s="13">
        <v>1224553.3499999859</v>
      </c>
      <c r="G14" s="31"/>
      <c r="H14" s="31"/>
      <c r="I14" s="31"/>
      <c r="J14" s="31"/>
      <c r="K14" s="31"/>
      <c r="L14" s="32"/>
      <c r="M14" s="32"/>
      <c r="N14" s="13">
        <v>1014578.9299999962</v>
      </c>
    </row>
    <row r="15" spans="1:15" x14ac:dyDescent="0.25">
      <c r="A15" s="51"/>
      <c r="B15" s="17" t="s">
        <v>10</v>
      </c>
      <c r="C15" s="13">
        <v>113333</v>
      </c>
      <c r="D15" s="13">
        <v>112885.5</v>
      </c>
      <c r="E15" s="13">
        <v>113620.5</v>
      </c>
      <c r="F15" s="13">
        <v>113889</v>
      </c>
      <c r="G15" s="31"/>
      <c r="H15" s="31"/>
      <c r="I15" s="31"/>
      <c r="J15" s="31"/>
      <c r="K15" s="31"/>
      <c r="L15" s="32"/>
      <c r="M15" s="32"/>
      <c r="N15" s="13">
        <v>113932</v>
      </c>
    </row>
    <row r="16" spans="1:15" ht="15.75" thickBot="1" x14ac:dyDescent="0.3">
      <c r="A16" s="51"/>
      <c r="B16" s="17" t="s">
        <v>11</v>
      </c>
      <c r="C16" s="13">
        <v>11141.800000000665</v>
      </c>
      <c r="D16" s="13">
        <v>10441.200000000597</v>
      </c>
      <c r="E16" s="13">
        <v>10938.400000000645</v>
      </c>
      <c r="F16" s="13">
        <v>11055.920000000657</v>
      </c>
      <c r="G16" s="31"/>
      <c r="H16" s="31"/>
      <c r="I16" s="31"/>
      <c r="J16" s="31"/>
      <c r="K16" s="31"/>
      <c r="L16" s="32"/>
      <c r="M16" s="32"/>
      <c r="N16" s="13">
        <v>11584.760000000708</v>
      </c>
    </row>
    <row r="17" spans="1:14" ht="16.5" thickTop="1" thickBot="1" x14ac:dyDescent="0.3">
      <c r="A17" s="52"/>
      <c r="B17" s="22" t="s">
        <v>2</v>
      </c>
      <c r="C17" s="23">
        <f>SUM(C14:C16)</f>
        <v>1516632.6099999875</v>
      </c>
      <c r="D17" s="23">
        <f>SUM(D14:D16)</f>
        <v>1504375.3399999908</v>
      </c>
      <c r="E17" s="23">
        <f>SUM(E14:E16)</f>
        <v>1479038.3799999862</v>
      </c>
      <c r="F17" s="23">
        <f>SUM(F14:F16)</f>
        <v>1349498.2699999865</v>
      </c>
      <c r="G17" s="35"/>
      <c r="H17" s="35"/>
      <c r="I17" s="35"/>
      <c r="J17" s="35"/>
      <c r="K17" s="35"/>
      <c r="L17" s="35"/>
      <c r="M17" s="16"/>
      <c r="N17" s="23">
        <f>SUM(N14:N16)</f>
        <v>1140095.6899999969</v>
      </c>
    </row>
    <row r="18" spans="1:14" ht="15.75" thickTop="1" x14ac:dyDescent="0.25">
      <c r="A18" s="50" t="s">
        <v>29</v>
      </c>
      <c r="B18" s="17" t="s">
        <v>9</v>
      </c>
      <c r="C18" s="13">
        <v>338683.04999997892</v>
      </c>
      <c r="D18" s="13">
        <v>336919.50999998517</v>
      </c>
      <c r="E18" s="13">
        <v>334446.66999999358</v>
      </c>
      <c r="F18" s="13">
        <v>340708.21999997605</v>
      </c>
      <c r="G18" s="31"/>
      <c r="H18" s="31"/>
      <c r="I18" s="31"/>
      <c r="J18" s="31"/>
      <c r="K18" s="31"/>
      <c r="L18" s="32"/>
      <c r="M18" s="32"/>
      <c r="N18" s="13">
        <v>342915.93999997381</v>
      </c>
    </row>
    <row r="19" spans="1:14" x14ac:dyDescent="0.25">
      <c r="A19" s="51"/>
      <c r="B19" s="17" t="s">
        <v>10</v>
      </c>
      <c r="C19" s="13">
        <v>184860.5</v>
      </c>
      <c r="D19" s="13">
        <v>184555</v>
      </c>
      <c r="E19" s="13">
        <v>185473</v>
      </c>
      <c r="F19" s="13">
        <v>186206.5</v>
      </c>
      <c r="G19" s="31"/>
      <c r="H19" s="31"/>
      <c r="I19" s="31"/>
      <c r="J19" s="31"/>
      <c r="K19" s="31"/>
      <c r="L19" s="32"/>
      <c r="M19" s="32"/>
      <c r="N19" s="13">
        <v>189698.5</v>
      </c>
    </row>
    <row r="20" spans="1:14" ht="15.75" thickBot="1" x14ac:dyDescent="0.3">
      <c r="A20" s="51"/>
      <c r="B20" s="17" t="s">
        <v>11</v>
      </c>
      <c r="C20" s="13">
        <v>141720.08000001393</v>
      </c>
      <c r="D20" s="13">
        <v>140653.3600000164</v>
      </c>
      <c r="E20" s="13">
        <v>141674.88000001403</v>
      </c>
      <c r="F20" s="13">
        <v>142533.68000001204</v>
      </c>
      <c r="G20" s="31"/>
      <c r="H20" s="31"/>
      <c r="I20" s="31"/>
      <c r="J20" s="31"/>
      <c r="K20" s="31"/>
      <c r="L20" s="32"/>
      <c r="M20" s="32"/>
      <c r="N20" s="13">
        <v>146542.92000000275</v>
      </c>
    </row>
    <row r="21" spans="1:14" ht="16.5" thickTop="1" thickBot="1" x14ac:dyDescent="0.3">
      <c r="A21" s="52"/>
      <c r="B21" s="22" t="s">
        <v>2</v>
      </c>
      <c r="C21" s="23">
        <f>SUM(C18:C20)</f>
        <v>665263.6299999929</v>
      </c>
      <c r="D21" s="23">
        <f>SUM(D18:D20)</f>
        <v>662127.87000000151</v>
      </c>
      <c r="E21" s="23">
        <f>SUM(E18:E20)</f>
        <v>661594.55000000761</v>
      </c>
      <c r="F21" s="23">
        <f>SUM(F18:F20)</f>
        <v>669448.39999998803</v>
      </c>
      <c r="G21" s="35"/>
      <c r="H21" s="35"/>
      <c r="I21" s="35"/>
      <c r="J21" s="35"/>
      <c r="K21" s="35"/>
      <c r="L21" s="35"/>
      <c r="M21" s="16"/>
      <c r="N21" s="23">
        <f>SUM(N18:N20)</f>
        <v>679157.35999997659</v>
      </c>
    </row>
    <row r="22" spans="1:14" ht="15.75" thickTop="1" x14ac:dyDescent="0.25">
      <c r="A22" s="50" t="s">
        <v>2</v>
      </c>
      <c r="B22" s="17" t="s">
        <v>9</v>
      </c>
      <c r="C22" s="27">
        <f>C14+C18</f>
        <v>1730840.8599999656</v>
      </c>
      <c r="D22" s="27">
        <f>D14+D18</f>
        <v>1717968.1499999752</v>
      </c>
      <c r="E22" s="27">
        <f>E14+E18</f>
        <v>1688926.1499999792</v>
      </c>
      <c r="F22" s="27">
        <f>F14+F18</f>
        <v>1565261.5699999619</v>
      </c>
      <c r="G22" s="36"/>
      <c r="H22" s="36"/>
      <c r="I22" s="36"/>
      <c r="J22" s="36"/>
      <c r="K22" s="36"/>
      <c r="L22" s="36"/>
      <c r="M22" s="36"/>
      <c r="N22" s="27">
        <f>N14+N18</f>
        <v>1357494.8699999701</v>
      </c>
    </row>
    <row r="23" spans="1:14" ht="15" customHeight="1" x14ac:dyDescent="0.25">
      <c r="A23" s="51"/>
      <c r="B23" s="17" t="s">
        <v>10</v>
      </c>
      <c r="C23" s="27">
        <f t="shared" ref="C23:D24" si="0">C15+C19</f>
        <v>298193.5</v>
      </c>
      <c r="D23" s="27">
        <f t="shared" si="0"/>
        <v>297440.5</v>
      </c>
      <c r="E23" s="27">
        <f>E15+E19</f>
        <v>299093.5</v>
      </c>
      <c r="F23" s="27">
        <f t="shared" ref="F23" si="1">F15+F19</f>
        <v>300095.5</v>
      </c>
      <c r="G23" s="36"/>
      <c r="H23" s="36"/>
      <c r="I23" s="36"/>
      <c r="J23" s="36"/>
      <c r="K23" s="36"/>
      <c r="L23" s="36"/>
      <c r="M23" s="36"/>
      <c r="N23" s="27">
        <f>N15+N19</f>
        <v>303630.5</v>
      </c>
    </row>
    <row r="24" spans="1:14" ht="15.75" customHeight="1" thickBot="1" x14ac:dyDescent="0.3">
      <c r="A24" s="51"/>
      <c r="B24" s="21" t="s">
        <v>11</v>
      </c>
      <c r="C24" s="27">
        <f t="shared" si="0"/>
        <v>152861.88000001459</v>
      </c>
      <c r="D24" s="27">
        <f t="shared" si="0"/>
        <v>151094.56000001699</v>
      </c>
      <c r="E24" s="27">
        <f>E16+E20</f>
        <v>152613.28000001467</v>
      </c>
      <c r="F24" s="27">
        <f t="shared" ref="F24" si="2">F16+F20</f>
        <v>153589.6000000127</v>
      </c>
      <c r="G24" s="36"/>
      <c r="H24" s="36"/>
      <c r="I24" s="36"/>
      <c r="J24" s="36"/>
      <c r="K24" s="36"/>
      <c r="L24" s="36"/>
      <c r="M24" s="36"/>
      <c r="N24" s="27">
        <f t="shared" ref="N24" si="3">N16+N20</f>
        <v>158127.68000000346</v>
      </c>
    </row>
    <row r="25" spans="1:14" ht="16.5" customHeight="1" thickTop="1" thickBot="1" x14ac:dyDescent="0.3">
      <c r="A25" s="52"/>
      <c r="B25" s="22" t="s">
        <v>2</v>
      </c>
      <c r="C25" s="23">
        <f>C21+C17</f>
        <v>2181896.2399999807</v>
      </c>
      <c r="D25" s="23">
        <f>D21+D17</f>
        <v>2166503.2099999925</v>
      </c>
      <c r="E25" s="23">
        <f>E21+E17</f>
        <v>2140632.9299999936</v>
      </c>
      <c r="F25" s="23">
        <f>F21+F17</f>
        <v>2018946.6699999745</v>
      </c>
      <c r="G25" s="37"/>
      <c r="H25" s="37"/>
      <c r="I25" s="37"/>
      <c r="J25" s="37"/>
      <c r="K25" s="37"/>
      <c r="L25" s="37"/>
      <c r="M25" s="37"/>
      <c r="N25" s="23">
        <f>N21+N17</f>
        <v>1819253.0499999735</v>
      </c>
    </row>
    <row r="26" spans="1:14" ht="15.75" thickTop="1" x14ac:dyDescent="0.25"/>
  </sheetData>
  <mergeCells count="6">
    <mergeCell ref="B1:N1"/>
    <mergeCell ref="A18:A21"/>
    <mergeCell ref="A22:A25"/>
    <mergeCell ref="A4:A6"/>
    <mergeCell ref="A7:A9"/>
    <mergeCell ref="A14:A17"/>
  </mergeCells>
  <hyperlinks>
    <hyperlink ref="O1" location="სარჩევი!A1" display="სარჩევში დაბრუნება" xr:uid="{00000000-0004-0000-0100-000000000000}"/>
  </hyperlink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7"/>
  <sheetViews>
    <sheetView showGridLines="0" tabSelected="1" workbookViewId="0">
      <selection activeCell="N12" sqref="N12"/>
    </sheetView>
  </sheetViews>
  <sheetFormatPr defaultColWidth="9.125" defaultRowHeight="15" x14ac:dyDescent="0.25"/>
  <cols>
    <col min="1" max="1" width="20.75" style="2" bestFit="1" customWidth="1"/>
    <col min="2" max="14" width="13.75" style="2" customWidth="1"/>
    <col min="15" max="15" width="21.75" style="2" bestFit="1" customWidth="1"/>
    <col min="16" max="24" width="13.75" style="2" customWidth="1"/>
    <col min="25" max="16384" width="9.125" style="2"/>
  </cols>
  <sheetData>
    <row r="1" spans="1:15" ht="80.099999999999994" customHeight="1" x14ac:dyDescent="0.25">
      <c r="A1" s="3"/>
      <c r="B1" s="54" t="s">
        <v>0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4"/>
      <c r="O1" s="30" t="s">
        <v>40</v>
      </c>
    </row>
    <row r="2" spans="1:15" s="24" customFormat="1" ht="24.95" customHeight="1" thickBot="1" x14ac:dyDescent="0.3">
      <c r="A2" s="5" t="s">
        <v>32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25"/>
      <c r="O2" s="25"/>
    </row>
    <row r="3" spans="1:15" ht="16.5" customHeight="1" thickTop="1" thickBot="1" x14ac:dyDescent="0.3">
      <c r="A3" s="6" t="s">
        <v>1</v>
      </c>
      <c r="B3" s="7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7" t="s">
        <v>18</v>
      </c>
      <c r="I3" s="7" t="s">
        <v>19</v>
      </c>
      <c r="J3" s="7" t="s">
        <v>20</v>
      </c>
      <c r="K3" s="7" t="s">
        <v>21</v>
      </c>
      <c r="L3" s="7" t="s">
        <v>22</v>
      </c>
      <c r="M3" s="7" t="s">
        <v>23</v>
      </c>
      <c r="N3" s="4"/>
      <c r="O3" s="4"/>
    </row>
    <row r="4" spans="1:15" ht="15.75" thickTop="1" x14ac:dyDescent="0.25">
      <c r="A4" s="8" t="s">
        <v>24</v>
      </c>
      <c r="B4" s="9">
        <v>12121</v>
      </c>
      <c r="C4" s="9">
        <v>12121</v>
      </c>
      <c r="D4" s="9">
        <v>12228</v>
      </c>
      <c r="E4" s="9">
        <v>12266</v>
      </c>
      <c r="F4" s="31"/>
      <c r="G4" s="31"/>
      <c r="H4" s="31"/>
      <c r="I4" s="31"/>
      <c r="J4" s="31"/>
      <c r="K4" s="32"/>
      <c r="L4" s="32"/>
      <c r="M4" s="9">
        <v>12539</v>
      </c>
      <c r="N4" s="4"/>
      <c r="O4" s="47"/>
    </row>
    <row r="5" spans="1:15" x14ac:dyDescent="0.25">
      <c r="A5" s="8" t="s">
        <v>3</v>
      </c>
      <c r="B5" s="9">
        <v>9521</v>
      </c>
      <c r="C5" s="9">
        <v>9489</v>
      </c>
      <c r="D5" s="9">
        <v>9498</v>
      </c>
      <c r="E5" s="9">
        <v>9541</v>
      </c>
      <c r="F5" s="31"/>
      <c r="G5" s="31"/>
      <c r="H5" s="31"/>
      <c r="I5" s="31"/>
      <c r="J5" s="31"/>
      <c r="K5" s="32"/>
      <c r="L5" s="32"/>
      <c r="M5" s="9">
        <v>9739</v>
      </c>
      <c r="N5" s="4"/>
      <c r="O5" s="47"/>
    </row>
    <row r="6" spans="1:15" x14ac:dyDescent="0.25">
      <c r="A6" s="8" t="s">
        <v>4</v>
      </c>
      <c r="B6" s="9">
        <v>3141</v>
      </c>
      <c r="C6" s="9">
        <v>3108</v>
      </c>
      <c r="D6" s="9">
        <v>3128</v>
      </c>
      <c r="E6" s="9">
        <v>3120</v>
      </c>
      <c r="F6" s="31"/>
      <c r="G6" s="31"/>
      <c r="H6" s="31"/>
      <c r="I6" s="31"/>
      <c r="J6" s="31"/>
      <c r="K6" s="32"/>
      <c r="L6" s="32"/>
      <c r="M6" s="9">
        <v>3170</v>
      </c>
      <c r="N6" s="4"/>
      <c r="O6" s="47"/>
    </row>
    <row r="7" spans="1:15" x14ac:dyDescent="0.25">
      <c r="A7" s="8" t="s">
        <v>5</v>
      </c>
      <c r="B7" s="9">
        <v>4145</v>
      </c>
      <c r="C7" s="9">
        <v>4133</v>
      </c>
      <c r="D7" s="9">
        <v>4157</v>
      </c>
      <c r="E7" s="9">
        <v>4186</v>
      </c>
      <c r="F7" s="31"/>
      <c r="G7" s="31"/>
      <c r="H7" s="31"/>
      <c r="I7" s="31"/>
      <c r="J7" s="31"/>
      <c r="K7" s="32"/>
      <c r="L7" s="32"/>
      <c r="M7" s="9">
        <v>4186</v>
      </c>
      <c r="N7" s="4"/>
      <c r="O7" s="47"/>
    </row>
    <row r="8" spans="1:15" x14ac:dyDescent="0.25">
      <c r="A8" s="8" t="s">
        <v>25</v>
      </c>
      <c r="B8" s="9">
        <v>8107</v>
      </c>
      <c r="C8" s="9">
        <v>8074</v>
      </c>
      <c r="D8" s="9">
        <v>8085</v>
      </c>
      <c r="E8" s="9">
        <v>8059</v>
      </c>
      <c r="F8" s="31"/>
      <c r="G8" s="31"/>
      <c r="H8" s="31"/>
      <c r="I8" s="31"/>
      <c r="J8" s="31"/>
      <c r="K8" s="32"/>
      <c r="L8" s="32"/>
      <c r="M8" s="9">
        <v>8440</v>
      </c>
      <c r="N8" s="4"/>
      <c r="O8" s="47"/>
    </row>
    <row r="9" spans="1:15" x14ac:dyDescent="0.25">
      <c r="A9" s="8" t="s">
        <v>26</v>
      </c>
      <c r="B9" s="9">
        <v>13101</v>
      </c>
      <c r="C9" s="9">
        <v>13085</v>
      </c>
      <c r="D9" s="9">
        <v>13252</v>
      </c>
      <c r="E9" s="9">
        <v>13355</v>
      </c>
      <c r="F9" s="31"/>
      <c r="G9" s="31"/>
      <c r="H9" s="31"/>
      <c r="I9" s="31"/>
      <c r="J9" s="31"/>
      <c r="K9" s="32"/>
      <c r="L9" s="32"/>
      <c r="M9" s="9">
        <v>13534</v>
      </c>
      <c r="N9" s="4"/>
      <c r="O9" s="47"/>
    </row>
    <row r="10" spans="1:15" x14ac:dyDescent="0.25">
      <c r="A10" s="8" t="s">
        <v>27</v>
      </c>
      <c r="B10" s="9">
        <v>2967</v>
      </c>
      <c r="C10" s="9">
        <v>2960</v>
      </c>
      <c r="D10" s="9">
        <v>2957</v>
      </c>
      <c r="E10" s="9">
        <v>2953</v>
      </c>
      <c r="F10" s="31"/>
      <c r="G10" s="31"/>
      <c r="H10" s="31"/>
      <c r="I10" s="31"/>
      <c r="J10" s="31"/>
      <c r="K10" s="32"/>
      <c r="L10" s="32"/>
      <c r="M10" s="9">
        <v>3135</v>
      </c>
      <c r="N10" s="4"/>
      <c r="O10" s="47"/>
    </row>
    <row r="11" spans="1:15" x14ac:dyDescent="0.25">
      <c r="A11" s="8" t="s">
        <v>6</v>
      </c>
      <c r="B11" s="9">
        <v>4746</v>
      </c>
      <c r="C11" s="9">
        <v>4747</v>
      </c>
      <c r="D11" s="9">
        <v>4798</v>
      </c>
      <c r="E11" s="9">
        <v>4830</v>
      </c>
      <c r="F11" s="31"/>
      <c r="G11" s="31"/>
      <c r="H11" s="31"/>
      <c r="I11" s="31"/>
      <c r="J11" s="31"/>
      <c r="K11" s="32"/>
      <c r="L11" s="32"/>
      <c r="M11" s="9">
        <v>4776</v>
      </c>
      <c r="N11" s="4"/>
      <c r="O11" s="47"/>
    </row>
    <row r="12" spans="1:15" x14ac:dyDescent="0.25">
      <c r="A12" s="8" t="s">
        <v>7</v>
      </c>
      <c r="B12" s="9">
        <v>1815</v>
      </c>
      <c r="C12" s="9">
        <v>1805</v>
      </c>
      <c r="D12" s="9">
        <v>1798</v>
      </c>
      <c r="E12" s="9">
        <v>1795</v>
      </c>
      <c r="F12" s="31"/>
      <c r="G12" s="31"/>
      <c r="H12" s="31"/>
      <c r="I12" s="31"/>
      <c r="J12" s="31"/>
      <c r="K12" s="32"/>
      <c r="L12" s="32"/>
      <c r="M12" s="9">
        <v>1838</v>
      </c>
      <c r="N12" s="4"/>
      <c r="O12" s="47"/>
    </row>
    <row r="13" spans="1:15" ht="15.75" thickBot="1" x14ac:dyDescent="0.3">
      <c r="A13" s="8" t="s">
        <v>8</v>
      </c>
      <c r="B13" s="9">
        <v>3112</v>
      </c>
      <c r="C13" s="9">
        <v>3105</v>
      </c>
      <c r="D13" s="9">
        <v>3142</v>
      </c>
      <c r="E13" s="9">
        <v>3165</v>
      </c>
      <c r="F13" s="31"/>
      <c r="G13" s="31"/>
      <c r="H13" s="31"/>
      <c r="I13" s="31"/>
      <c r="J13" s="31"/>
      <c r="K13" s="32"/>
      <c r="L13" s="32"/>
      <c r="M13" s="9">
        <v>3131</v>
      </c>
      <c r="N13" s="4"/>
      <c r="O13" s="47"/>
    </row>
    <row r="14" spans="1:15" ht="16.5" thickTop="1" thickBot="1" x14ac:dyDescent="0.3">
      <c r="A14" s="10" t="s">
        <v>2</v>
      </c>
      <c r="B14" s="11">
        <f>SUM(B4:B13)</f>
        <v>62776</v>
      </c>
      <c r="C14" s="11">
        <f>SUM(C4:C13)</f>
        <v>62627</v>
      </c>
      <c r="D14" s="11">
        <f>SUM(D4:D13)</f>
        <v>63043</v>
      </c>
      <c r="E14" s="11">
        <f>SUM(E4:E13)</f>
        <v>63270</v>
      </c>
      <c r="F14" s="41"/>
      <c r="G14" s="41"/>
      <c r="H14" s="41"/>
      <c r="I14" s="41"/>
      <c r="J14" s="41"/>
      <c r="K14" s="41"/>
      <c r="L14" s="41"/>
      <c r="M14" s="11">
        <f>SUM(M4:M13)</f>
        <v>64488</v>
      </c>
      <c r="N14" s="4"/>
      <c r="O14" s="4"/>
    </row>
    <row r="15" spans="1:15" ht="15.75" customHeight="1" thickTop="1" x14ac:dyDescent="0.25">
      <c r="A15" s="12"/>
      <c r="B15" s="12"/>
      <c r="C15" s="12"/>
      <c r="D15" s="12"/>
      <c r="E15" s="12"/>
      <c r="F15" s="12"/>
      <c r="G15" s="12"/>
      <c r="H15" s="4"/>
      <c r="I15" s="4"/>
      <c r="J15" s="4"/>
      <c r="K15" s="4"/>
      <c r="L15" s="4"/>
      <c r="M15" s="4"/>
      <c r="N15" s="4"/>
      <c r="O15" s="4"/>
    </row>
    <row r="16" spans="1:15" x14ac:dyDescent="0.25">
      <c r="A16" s="12"/>
      <c r="B16" s="12"/>
      <c r="C16" s="12"/>
      <c r="D16" s="12"/>
      <c r="E16" s="12"/>
      <c r="F16" s="12"/>
      <c r="G16" s="12"/>
      <c r="H16" s="4"/>
      <c r="I16" s="4"/>
      <c r="J16" s="4"/>
      <c r="K16" s="4"/>
      <c r="L16" s="4"/>
      <c r="M16" s="4"/>
      <c r="N16" s="4"/>
      <c r="O16" s="4"/>
    </row>
    <row r="17" spans="1:15" s="26" customFormat="1" ht="24.95" customHeight="1" thickBot="1" x14ac:dyDescent="0.3">
      <c r="A17" s="5" t="s">
        <v>33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25"/>
      <c r="O17" s="25"/>
    </row>
    <row r="18" spans="1:15" ht="16.5" customHeight="1" thickTop="1" thickBot="1" x14ac:dyDescent="0.3">
      <c r="A18" s="6" t="s">
        <v>1</v>
      </c>
      <c r="B18" s="7" t="s">
        <v>12</v>
      </c>
      <c r="C18" s="7" t="s">
        <v>13</v>
      </c>
      <c r="D18" s="7" t="s">
        <v>14</v>
      </c>
      <c r="E18" s="7" t="s">
        <v>15</v>
      </c>
      <c r="F18" s="7" t="s">
        <v>16</v>
      </c>
      <c r="G18" s="7" t="s">
        <v>17</v>
      </c>
      <c r="H18" s="7" t="s">
        <v>18</v>
      </c>
      <c r="I18" s="7" t="s">
        <v>19</v>
      </c>
      <c r="J18" s="7" t="s">
        <v>20</v>
      </c>
      <c r="K18" s="7" t="s">
        <v>21</v>
      </c>
      <c r="L18" s="7" t="s">
        <v>22</v>
      </c>
      <c r="M18" s="7" t="s">
        <v>23</v>
      </c>
      <c r="N18" s="4"/>
      <c r="O18" s="4"/>
    </row>
    <row r="19" spans="1:15" ht="16.5" customHeight="1" thickTop="1" x14ac:dyDescent="0.25">
      <c r="A19" s="8" t="s">
        <v>24</v>
      </c>
      <c r="B19" s="13">
        <v>401316.5400000026</v>
      </c>
      <c r="C19" s="13">
        <v>403113.92000000336</v>
      </c>
      <c r="D19" s="13">
        <v>393228.48000000435</v>
      </c>
      <c r="E19" s="13">
        <v>375119.71000000188</v>
      </c>
      <c r="F19" s="38"/>
      <c r="G19" s="38"/>
      <c r="H19" s="38"/>
      <c r="I19" s="38"/>
      <c r="J19" s="38"/>
      <c r="K19" s="39"/>
      <c r="L19" s="32"/>
      <c r="M19" s="13">
        <v>349092.93000000331</v>
      </c>
      <c r="N19" s="4"/>
      <c r="O19" s="4"/>
    </row>
    <row r="20" spans="1:15" x14ac:dyDescent="0.25">
      <c r="A20" s="8" t="s">
        <v>3</v>
      </c>
      <c r="B20" s="13">
        <v>380835.35000000178</v>
      </c>
      <c r="C20" s="13">
        <v>374644.28000000032</v>
      </c>
      <c r="D20" s="13">
        <v>368116.36000000144</v>
      </c>
      <c r="E20" s="13">
        <v>350973.34000000113</v>
      </c>
      <c r="F20" s="38"/>
      <c r="G20" s="38"/>
      <c r="H20" s="38"/>
      <c r="I20" s="38"/>
      <c r="J20" s="38"/>
      <c r="K20" s="39"/>
      <c r="L20" s="32"/>
      <c r="M20" s="13">
        <v>312312.5700000021</v>
      </c>
      <c r="N20" s="4"/>
      <c r="O20" s="4"/>
    </row>
    <row r="21" spans="1:15" x14ac:dyDescent="0.25">
      <c r="A21" s="8" t="s">
        <v>4</v>
      </c>
      <c r="B21" s="13">
        <v>103392.07999999996</v>
      </c>
      <c r="C21" s="13">
        <v>98934.269999999931</v>
      </c>
      <c r="D21" s="13">
        <v>104262.20999999982</v>
      </c>
      <c r="E21" s="13">
        <v>93075.450000000143</v>
      </c>
      <c r="F21" s="38"/>
      <c r="G21" s="38"/>
      <c r="H21" s="38"/>
      <c r="I21" s="38"/>
      <c r="J21" s="38"/>
      <c r="K21" s="39"/>
      <c r="L21" s="32"/>
      <c r="M21" s="13">
        <v>84111.590000000113</v>
      </c>
      <c r="N21" s="4"/>
      <c r="O21" s="4"/>
    </row>
    <row r="22" spans="1:15" x14ac:dyDescent="0.25">
      <c r="A22" s="8" t="s">
        <v>5</v>
      </c>
      <c r="B22" s="13">
        <v>165744.85999999946</v>
      </c>
      <c r="C22" s="13">
        <v>164829.58999999985</v>
      </c>
      <c r="D22" s="13">
        <v>162613.95000000019</v>
      </c>
      <c r="E22" s="13">
        <v>151937.1599999998</v>
      </c>
      <c r="F22" s="38"/>
      <c r="G22" s="38"/>
      <c r="H22" s="38"/>
      <c r="I22" s="38"/>
      <c r="J22" s="38"/>
      <c r="K22" s="39"/>
      <c r="L22" s="32"/>
      <c r="M22" s="13">
        <v>127630.62999999974</v>
      </c>
      <c r="N22" s="4"/>
      <c r="O22" s="4"/>
    </row>
    <row r="23" spans="1:15" x14ac:dyDescent="0.25">
      <c r="A23" s="8" t="s">
        <v>25</v>
      </c>
      <c r="B23" s="13">
        <v>287514.30000000156</v>
      </c>
      <c r="C23" s="13">
        <v>284371.4300000004</v>
      </c>
      <c r="D23" s="13">
        <v>278501.83000000042</v>
      </c>
      <c r="E23" s="13">
        <v>260713.49000000034</v>
      </c>
      <c r="F23" s="38"/>
      <c r="G23" s="38"/>
      <c r="H23" s="38"/>
      <c r="I23" s="38"/>
      <c r="J23" s="38"/>
      <c r="K23" s="39"/>
      <c r="L23" s="32"/>
      <c r="M23" s="13">
        <v>233235.04999999984</v>
      </c>
      <c r="N23" s="4"/>
      <c r="O23" s="4"/>
    </row>
    <row r="24" spans="1:15" x14ac:dyDescent="0.25">
      <c r="A24" s="8" t="s">
        <v>26</v>
      </c>
      <c r="B24" s="13">
        <v>432582.89000000129</v>
      </c>
      <c r="C24" s="13">
        <v>432491.59000000177</v>
      </c>
      <c r="D24" s="13">
        <v>425801.29000000289</v>
      </c>
      <c r="E24" s="13">
        <v>404505.9800000026</v>
      </c>
      <c r="F24" s="38"/>
      <c r="G24" s="38"/>
      <c r="H24" s="38"/>
      <c r="I24" s="38"/>
      <c r="J24" s="38"/>
      <c r="K24" s="39"/>
      <c r="L24" s="32"/>
      <c r="M24" s="13">
        <v>368047.3800000046</v>
      </c>
      <c r="N24" s="4"/>
      <c r="O24" s="4"/>
    </row>
    <row r="25" spans="1:15" x14ac:dyDescent="0.25">
      <c r="A25" s="8" t="s">
        <v>27</v>
      </c>
      <c r="B25" s="13">
        <v>95474.130000000063</v>
      </c>
      <c r="C25" s="13">
        <v>94656.009999999922</v>
      </c>
      <c r="D25" s="13">
        <v>94597.839999999866</v>
      </c>
      <c r="E25" s="13">
        <v>87267.010000000009</v>
      </c>
      <c r="F25" s="38"/>
      <c r="G25" s="38"/>
      <c r="H25" s="38"/>
      <c r="I25" s="38"/>
      <c r="J25" s="38"/>
      <c r="K25" s="39"/>
      <c r="L25" s="32"/>
      <c r="M25" s="13">
        <v>82121.100000000006</v>
      </c>
      <c r="N25" s="4"/>
      <c r="O25" s="4"/>
    </row>
    <row r="26" spans="1:15" x14ac:dyDescent="0.25">
      <c r="A26" s="8" t="s">
        <v>6</v>
      </c>
      <c r="B26" s="13">
        <v>159305.20999999958</v>
      </c>
      <c r="C26" s="13">
        <v>157179.10999999984</v>
      </c>
      <c r="D26" s="13">
        <v>156159.61999999956</v>
      </c>
      <c r="E26" s="13">
        <v>148190.49999999977</v>
      </c>
      <c r="F26" s="38"/>
      <c r="G26" s="38"/>
      <c r="H26" s="38"/>
      <c r="I26" s="38"/>
      <c r="J26" s="38"/>
      <c r="K26" s="39"/>
      <c r="L26" s="32"/>
      <c r="M26" s="13">
        <v>131143.36999999979</v>
      </c>
      <c r="N26" s="4"/>
      <c r="O26" s="4"/>
    </row>
    <row r="27" spans="1:15" x14ac:dyDescent="0.25">
      <c r="A27" s="8" t="s">
        <v>7</v>
      </c>
      <c r="B27" s="13">
        <v>55085.88999999989</v>
      </c>
      <c r="C27" s="13">
        <v>55258.189999999973</v>
      </c>
      <c r="D27" s="13">
        <v>54733.190000000061</v>
      </c>
      <c r="E27" s="13">
        <v>51516.010000000017</v>
      </c>
      <c r="F27" s="38"/>
      <c r="G27" s="38"/>
      <c r="H27" s="38"/>
      <c r="I27" s="38"/>
      <c r="J27" s="38"/>
      <c r="K27" s="39"/>
      <c r="L27" s="32"/>
      <c r="M27" s="13">
        <v>46195.319999999956</v>
      </c>
      <c r="N27" s="4"/>
      <c r="O27" s="4"/>
    </row>
    <row r="28" spans="1:15" ht="15.75" thickBot="1" x14ac:dyDescent="0.3">
      <c r="A28" s="8" t="s">
        <v>8</v>
      </c>
      <c r="B28" s="13">
        <v>100644.98999999973</v>
      </c>
      <c r="C28" s="13">
        <v>101024.81999999988</v>
      </c>
      <c r="D28" s="13">
        <v>102618.1599999999</v>
      </c>
      <c r="E28" s="13">
        <v>95648.019999999698</v>
      </c>
      <c r="F28" s="38"/>
      <c r="G28" s="38"/>
      <c r="H28" s="38"/>
      <c r="I28" s="38"/>
      <c r="J28" s="38"/>
      <c r="K28" s="39"/>
      <c r="L28" s="32"/>
      <c r="M28" s="13">
        <v>85363.109999999971</v>
      </c>
      <c r="N28" s="4"/>
      <c r="O28" s="4"/>
    </row>
    <row r="29" spans="1:15" ht="16.5" thickTop="1" thickBot="1" x14ac:dyDescent="0.3">
      <c r="A29" s="10" t="s">
        <v>2</v>
      </c>
      <c r="B29" s="14">
        <f>SUM(B19:B28)</f>
        <v>2181896.2400000058</v>
      </c>
      <c r="C29" s="14">
        <f>SUM(C19:C28)</f>
        <v>2166503.2100000056</v>
      </c>
      <c r="D29" s="14">
        <f>SUM(D19:D28)</f>
        <v>2140632.9300000081</v>
      </c>
      <c r="E29" s="14">
        <f>SUM(E19:E28)</f>
        <v>2018946.6700000055</v>
      </c>
      <c r="F29" s="40"/>
      <c r="G29" s="40"/>
      <c r="H29" s="40"/>
      <c r="I29" s="40"/>
      <c r="J29" s="40"/>
      <c r="K29" s="40"/>
      <c r="L29" s="41"/>
      <c r="M29" s="14">
        <f>SUM(M19:M28)</f>
        <v>1819253.0500000096</v>
      </c>
      <c r="N29" s="4"/>
      <c r="O29" s="4"/>
    </row>
    <row r="30" spans="1:15" ht="15.75" thickTop="1" x14ac:dyDescent="0.25">
      <c r="A30" s="12"/>
      <c r="B30" s="12"/>
      <c r="C30" s="12"/>
      <c r="D30" s="12"/>
      <c r="E30" s="12"/>
      <c r="F30" s="12"/>
      <c r="G30" s="12"/>
      <c r="H30" s="4"/>
      <c r="I30" s="4"/>
      <c r="J30" s="4"/>
      <c r="K30" s="4"/>
      <c r="L30" s="4"/>
      <c r="M30" s="4"/>
      <c r="N30" s="4"/>
      <c r="O30" s="4"/>
    </row>
    <row r="31" spans="1:15" x14ac:dyDescent="0.25">
      <c r="A31" s="12"/>
      <c r="B31" s="12"/>
      <c r="C31" s="12"/>
      <c r="D31" s="12"/>
      <c r="E31" s="12"/>
      <c r="F31" s="12"/>
      <c r="G31" s="12"/>
      <c r="H31" s="4"/>
      <c r="I31" s="4"/>
      <c r="J31" s="4"/>
      <c r="K31" s="4"/>
      <c r="L31" s="4"/>
      <c r="M31" s="4"/>
      <c r="N31" s="4"/>
      <c r="O31" s="4"/>
    </row>
    <row r="32" spans="1:15" x14ac:dyDescent="0.25">
      <c r="A32" s="12"/>
      <c r="B32" s="12"/>
      <c r="C32" s="12"/>
      <c r="D32" s="12"/>
      <c r="E32" s="12"/>
      <c r="F32" s="12"/>
      <c r="G32" s="12"/>
      <c r="H32" s="4"/>
      <c r="I32" s="4"/>
      <c r="J32" s="4"/>
      <c r="K32" s="4"/>
      <c r="L32" s="4"/>
      <c r="M32" s="4"/>
      <c r="N32" s="4"/>
      <c r="O32" s="4"/>
    </row>
    <row r="33" spans="1:15" x14ac:dyDescent="0.25">
      <c r="A33" s="12"/>
      <c r="B33" s="12"/>
      <c r="C33" s="12"/>
      <c r="D33" s="12"/>
      <c r="E33" s="12"/>
      <c r="F33" s="12"/>
      <c r="G33" s="12"/>
      <c r="H33" s="4"/>
      <c r="I33" s="4"/>
      <c r="J33" s="4"/>
      <c r="K33" s="4"/>
      <c r="L33" s="4"/>
      <c r="M33" s="4"/>
      <c r="N33" s="4"/>
      <c r="O33" s="4"/>
    </row>
    <row r="34" spans="1:15" x14ac:dyDescent="0.25">
      <c r="A34" s="12"/>
      <c r="B34" s="12"/>
      <c r="C34" s="12"/>
      <c r="D34" s="12"/>
      <c r="E34" s="12"/>
      <c r="F34" s="12"/>
      <c r="G34" s="12"/>
      <c r="H34" s="4"/>
      <c r="I34" s="4"/>
      <c r="J34" s="4"/>
      <c r="K34" s="4"/>
      <c r="L34" s="4"/>
      <c r="M34" s="4"/>
      <c r="N34" s="4"/>
      <c r="O34" s="4"/>
    </row>
    <row r="35" spans="1:15" x14ac:dyDescent="0.25">
      <c r="A35" s="12"/>
      <c r="B35" s="12"/>
      <c r="C35" s="12"/>
      <c r="D35" s="12"/>
      <c r="E35" s="12"/>
      <c r="F35" s="12"/>
      <c r="G35" s="12"/>
      <c r="H35" s="4"/>
      <c r="I35" s="4"/>
      <c r="J35" s="4"/>
      <c r="K35" s="4"/>
      <c r="L35" s="4"/>
      <c r="M35" s="4"/>
      <c r="N35" s="4"/>
      <c r="O35" s="4"/>
    </row>
    <row r="36" spans="1:15" x14ac:dyDescent="0.25">
      <c r="A36" s="12"/>
      <c r="B36" s="12"/>
      <c r="C36" s="12"/>
      <c r="D36" s="12"/>
      <c r="E36" s="12"/>
      <c r="F36" s="12"/>
      <c r="G36" s="12"/>
      <c r="H36" s="4"/>
      <c r="I36" s="4"/>
      <c r="J36" s="4"/>
      <c r="K36" s="4"/>
      <c r="L36" s="4"/>
      <c r="M36" s="4"/>
      <c r="N36" s="4"/>
      <c r="O36" s="4"/>
    </row>
    <row r="37" spans="1:15" x14ac:dyDescent="0.25">
      <c r="A37" s="12"/>
      <c r="B37" s="12"/>
      <c r="C37" s="12"/>
      <c r="D37" s="12"/>
      <c r="E37" s="12"/>
      <c r="F37" s="12"/>
      <c r="G37" s="12"/>
      <c r="H37" s="4"/>
      <c r="I37" s="4"/>
      <c r="J37" s="4"/>
      <c r="K37" s="4"/>
      <c r="L37" s="4"/>
      <c r="M37" s="4"/>
      <c r="N37" s="4"/>
      <c r="O37" s="4"/>
    </row>
  </sheetData>
  <mergeCells count="1">
    <mergeCell ref="B1:M1"/>
  </mergeCells>
  <hyperlinks>
    <hyperlink ref="O1" location="სარჩევი!A1" display="სარჩევში დაბრუნება" xr:uid="{00000000-0004-0000-0200-000000000000}"/>
  </hyperlink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სარჩევი</vt:lpstr>
      <vt:lpstr>2.01.02</vt:lpstr>
      <vt:lpstr>2.01.03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Beqnu Farjiani</cp:lastModifiedBy>
  <dcterms:created xsi:type="dcterms:W3CDTF">2023-04-06T12:59:29Z</dcterms:created>
  <dcterms:modified xsi:type="dcterms:W3CDTF">2026-01-16T07:45:09Z</dcterms:modified>
</cp:coreProperties>
</file>