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AB33AA75-8EAD-4055-A842-EE69ADF4316B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8" l="1"/>
  <c r="M14" i="18"/>
  <c r="L14" i="18"/>
  <c r="M27" i="17"/>
  <c r="M13" i="17"/>
  <c r="L13" i="17"/>
  <c r="N31" i="16"/>
  <c r="N30" i="16"/>
  <c r="N29" i="16"/>
  <c r="N28" i="16"/>
  <c r="N15" i="16"/>
  <c r="N14" i="16"/>
  <c r="N13" i="16"/>
  <c r="N12" i="16"/>
  <c r="M15" i="16"/>
  <c r="M14" i="16"/>
  <c r="M13" i="16"/>
  <c r="M12" i="16"/>
  <c r="J29" i="18" l="1"/>
  <c r="I14" i="18"/>
  <c r="J27" i="17"/>
  <c r="I13" i="17"/>
  <c r="K31" i="16"/>
  <c r="K30" i="16"/>
  <c r="K29" i="16"/>
  <c r="K28" i="16"/>
  <c r="J15" i="16"/>
  <c r="L27" i="17"/>
  <c r="K13" i="17"/>
  <c r="K14" i="18"/>
  <c r="L29" i="18"/>
  <c r="M30" i="16"/>
  <c r="M29" i="16"/>
  <c r="M28" i="16"/>
  <c r="M27" i="16"/>
  <c r="M31" i="16" s="1"/>
  <c r="L14" i="16"/>
  <c r="L13" i="16"/>
  <c r="L12" i="16"/>
  <c r="L11" i="16"/>
  <c r="L15" i="16" s="1"/>
  <c r="C29" i="18" l="1"/>
  <c r="D29" i="18"/>
  <c r="E29" i="18"/>
  <c r="F29" i="18"/>
  <c r="G29" i="18"/>
  <c r="H29" i="18"/>
  <c r="I29" i="18"/>
  <c r="K29" i="18"/>
  <c r="C27" i="17"/>
  <c r="D27" i="17"/>
  <c r="E27" i="17"/>
  <c r="F27" i="17"/>
  <c r="G27" i="17"/>
  <c r="H27" i="17"/>
  <c r="I27" i="17"/>
  <c r="K27" i="17"/>
  <c r="L30" i="16"/>
  <c r="L29" i="16"/>
  <c r="L28" i="16"/>
  <c r="J30" i="16"/>
  <c r="J29" i="16"/>
  <c r="J28" i="16"/>
  <c r="D27" i="16"/>
  <c r="E27" i="16"/>
  <c r="F27" i="16"/>
  <c r="G27" i="16"/>
  <c r="H27" i="16"/>
  <c r="I27" i="16"/>
  <c r="J27" i="16"/>
  <c r="J31" i="16" s="1"/>
  <c r="L27" i="16"/>
  <c r="L31" i="16" s="1"/>
  <c r="J14" i="18"/>
  <c r="J13" i="17"/>
  <c r="K14" i="16"/>
  <c r="K13" i="16"/>
  <c r="K12" i="16"/>
  <c r="K11" i="16"/>
  <c r="K15" i="16" s="1"/>
  <c r="H14" i="18" l="1"/>
  <c r="I28" i="16"/>
  <c r="H13" i="17"/>
  <c r="I31" i="16"/>
  <c r="I30" i="16"/>
  <c r="I29" i="16"/>
  <c r="I14" i="16"/>
  <c r="I13" i="16"/>
  <c r="I12" i="16"/>
  <c r="I11" i="16"/>
  <c r="I15" i="16" s="1"/>
  <c r="G14" i="18" l="1"/>
  <c r="G13" i="17"/>
  <c r="H30" i="16"/>
  <c r="H29" i="16"/>
  <c r="H28" i="16"/>
  <c r="H31" i="16"/>
  <c r="H14" i="16"/>
  <c r="H13" i="16"/>
  <c r="H12" i="16"/>
  <c r="H11" i="16"/>
  <c r="H15" i="16" s="1"/>
  <c r="F14" i="18" l="1"/>
  <c r="F13" i="17"/>
  <c r="G30" i="16"/>
  <c r="G29" i="16"/>
  <c r="G28" i="16"/>
  <c r="G14" i="16"/>
  <c r="G13" i="16"/>
  <c r="G12" i="16"/>
  <c r="G11" i="16"/>
  <c r="G15" i="16" s="1"/>
  <c r="G31" i="16" l="1"/>
  <c r="E14" i="18"/>
  <c r="E13" i="17"/>
  <c r="F30" i="16"/>
  <c r="F29" i="16"/>
  <c r="F28" i="16"/>
  <c r="F15" i="16"/>
  <c r="F14" i="16"/>
  <c r="F13" i="16"/>
  <c r="F12" i="16"/>
  <c r="F11" i="16"/>
  <c r="F31" i="16" l="1"/>
  <c r="D14" i="18"/>
  <c r="D13" i="17"/>
  <c r="D30" i="16"/>
  <c r="D29" i="16"/>
  <c r="D28" i="16"/>
  <c r="D31" i="16"/>
  <c r="E31" i="16"/>
  <c r="E30" i="16"/>
  <c r="E29" i="16"/>
  <c r="E28" i="16"/>
  <c r="E14" i="16"/>
  <c r="E13" i="16"/>
  <c r="E12" i="16"/>
  <c r="E11" i="16"/>
  <c r="E15" i="16" s="1"/>
  <c r="C14" i="16" l="1"/>
  <c r="C13" i="16"/>
  <c r="C12" i="16"/>
  <c r="C11" i="16"/>
  <c r="C15" i="16" s="1"/>
  <c r="B13" i="17"/>
  <c r="B14" i="18"/>
  <c r="D14" i="16" l="1"/>
  <c r="D13" i="16"/>
  <c r="D12" i="16"/>
  <c r="D11" i="16"/>
  <c r="C13" i="17"/>
  <c r="D15" i="16" l="1"/>
  <c r="C14" i="18"/>
</calcChain>
</file>

<file path=xl/sharedStrings.xml><?xml version="1.0" encoding="utf-8"?>
<sst xmlns="http://schemas.openxmlformats.org/spreadsheetml/2006/main" count="170" uniqueCount="56">
  <si>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</si>
  <si>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</si>
  <si>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</si>
  <si>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</si>
  <si>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</si>
  <si>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</si>
  <si>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</si>
  <si>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</si>
  <si>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</si>
  <si>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</si>
  <si>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</si>
  <si>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</si>
  <si>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</si>
  <si>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</si>
  <si>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</si>
  <si>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</si>
  <si>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</si>
  <si>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</si>
  <si>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</si>
  <si>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</si>
  <si>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</si>
  <si>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</si>
  <si>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</si>
  <si>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</si>
  <si>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</si>
  <si>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</si>
  <si>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</si>
  <si>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</si>
  <si>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</si>
  <si>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სხვა</t>
  </si>
  <si>
    <t>ბიჭი</t>
  </si>
  <si>
    <t>გოგო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</si>
  <si>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</si>
  <si>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</si>
  <si>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</si>
  <si>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</si>
  <si>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</si>
  <si>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</si>
  <si>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</si>
  <si>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</si>
  <si>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</si>
  <si>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</si>
  <si>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</si>
  <si>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</si>
  <si>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სპორტის სახეობის მიხედვით</t>
  </si>
  <si>
    <t>უფასო სწავლება სპორტულ სკოლებში და საცურაო აუზებში" ქვეპროგრამის ფარგლებში გაწეულ მომსახურებებზე გადარიცხული თანხასპორტის სახეობის მიხედვით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</si>
  <si>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</si>
  <si>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</si>
  <si>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</si>
  <si>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</si>
  <si>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</si>
  <si>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</si>
  <si>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სპორტის სახეობის მიხედვით და გადარიცხული თანხა</t>
  </si>
  <si>
    <t>"უფასო სწავლება სპორტულ სკოლებში და საცურაო აუზებში"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</si>
  <si>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</si>
  <si>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15_17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</si>
</sst>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\-"/>
    <numFmt numFmtId="165" formatCode="#,##0.0;\-#,##0.0;\-"/>
    <numFmt numFmtId="166" formatCode="#,##0.0_ ;\-#,##0.0\ "/>
    <numFmt numFmtId="167" formatCode="#,##0.0000000000_ ;\-#,##0.0000000000\ 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3" fillId="3" borderId="1" xfId="0" quotePrefix="1" applyNumberFormat="1" applyFont="1" applyFill="1" applyBorder="1" applyAlignment="1">
      <alignment horizontal="centerContinuous" vertical="center"/>
    </xf>
    <xf numFmtId="0" fontId="6" fillId="0" borderId="0" xfId="0" applyNumberFormat="1" applyFont="1" applyFill="1" applyBorder="1" applyAlignment="1">
      <alignment vertical="center"/>
    </xf>
    <xf numFmtId="0" fontId="3" fillId="3" borderId="1" xfId="0" quotePrefix="1" applyNumberFormat="1" applyFont="1" applyFill="1" applyBorder="1" applyAlignment="1">
      <alignment horizontal="centerContinuous" vertical="center" wrapText="1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167" fontId="2" fillId="0" borderId="0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75772337-0F12-4600-9BDE-9B12A1646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17.875" style="35" bestFit="1" customWidth="1"/>
    <col min="2" max="2" width="246" style="35" bestFit="1" customWidth="1"/>
    <col min="3" max="3" width="9.125" style="35"/>
    <col min="4" max="4" width="27.375" style="35" bestFit="1" customWidth="1"/>
    <col min="5" max="16384" width="9.125" style="35"/>
  </cols>
  <sheetData>
    <row r="1" spans="1:4" s="27" customFormat="1" ht="31.5" thickBot="1" x14ac:dyDescent="0.6">
      <c r="A1" s="26" t="s">
        <v>46</v>
      </c>
      <c r="B1" s="26" t="s">
        <v>47</v>
      </c>
      <c r="D1" s="28"/>
    </row>
    <row r="2" spans="1:4" s="27" customFormat="1" ht="31.5" thickTop="1" x14ac:dyDescent="0.55000000000000004">
      <c r="A2" s="29" t="s">
        <v>48</v>
      </c>
      <c r="B2" s="30" t="s">
        <v>51</v>
      </c>
    </row>
    <row r="3" spans="1:4" s="27" customFormat="1" ht="30.75" x14ac:dyDescent="0.55000000000000004">
      <c r="A3" s="31" t="s">
        <v>49</v>
      </c>
      <c r="B3" s="32" t="s">
        <v>52</v>
      </c>
    </row>
    <row r="4" spans="1:4" s="27" customFormat="1" ht="31.5" thickBot="1" x14ac:dyDescent="0.6">
      <c r="A4" s="33" t="s">
        <v>50</v>
      </c>
      <c r="B4" s="34" t="s">
        <v>53</v>
      </c>
    </row>
    <row r="5" spans="1:4" ht="33.75" thickTop="1" x14ac:dyDescent="0.55000000000000004"/>
  </sheetData>
  <hyperlinks>
    <hyperlink ref="B2" location="'2.06.01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სპორტის სახეობის მიხედვით და გადარიცხული თანხა" xr:uid="{00000000-0004-0000-0000-000001000000}"/>
    <hyperlink ref="B4" location="'2.06.03'!A1" display="&quot;უფასო სწავლება სპორტულ სკოლებში და საცურაო აუზებ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showGridLines="0" topLeftCell="A7" zoomScaleNormal="100" workbookViewId="0">
      <selection activeCell="N28" sqref="N28:N31"/>
    </sheetView>
  </sheetViews>
  <sheetFormatPr defaultColWidth="9.125" defaultRowHeight="15" x14ac:dyDescent="0.25"/>
  <cols>
    <col min="1" max="1" width="14" style="3" customWidth="1"/>
    <col min="2" max="2" width="20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36" t="s">
        <v>54</v>
      </c>
    </row>
    <row r="2" spans="1:15" ht="24.95" customHeight="1" thickBot="1" x14ac:dyDescent="0.3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42" t="s">
        <v>30</v>
      </c>
      <c r="B4" s="6" t="s">
        <v>27</v>
      </c>
      <c r="C4" s="9">
        <v>229</v>
      </c>
      <c r="D4" s="9">
        <v>300</v>
      </c>
      <c r="E4" s="9">
        <v>302</v>
      </c>
      <c r="F4" s="9">
        <v>339</v>
      </c>
      <c r="G4" s="9">
        <v>345</v>
      </c>
      <c r="H4" s="9">
        <v>323</v>
      </c>
      <c r="I4" s="9">
        <v>310</v>
      </c>
      <c r="J4" s="9">
        <v>0</v>
      </c>
      <c r="K4" s="9">
        <v>301</v>
      </c>
      <c r="L4" s="9">
        <v>290</v>
      </c>
      <c r="M4" s="9">
        <v>279</v>
      </c>
      <c r="N4" s="9">
        <v>279</v>
      </c>
    </row>
    <row r="5" spans="1:15" x14ac:dyDescent="0.25">
      <c r="A5" s="43"/>
      <c r="B5" s="6" t="s">
        <v>28</v>
      </c>
      <c r="C5" s="9">
        <v>333</v>
      </c>
      <c r="D5" s="9">
        <v>435</v>
      </c>
      <c r="E5" s="9">
        <v>408</v>
      </c>
      <c r="F5" s="9">
        <v>423</v>
      </c>
      <c r="G5" s="9">
        <v>412</v>
      </c>
      <c r="H5" s="9">
        <v>397</v>
      </c>
      <c r="I5" s="9">
        <v>379</v>
      </c>
      <c r="J5" s="9">
        <v>0</v>
      </c>
      <c r="K5" s="9">
        <v>382</v>
      </c>
      <c r="L5" s="9">
        <v>376</v>
      </c>
      <c r="M5" s="9">
        <v>383</v>
      </c>
      <c r="N5" s="9">
        <v>392</v>
      </c>
    </row>
    <row r="6" spans="1:15" ht="15.75" thickBot="1" x14ac:dyDescent="0.3">
      <c r="A6" s="43"/>
      <c r="B6" s="6" t="s">
        <v>55</v>
      </c>
      <c r="C6" s="9">
        <v>111</v>
      </c>
      <c r="D6" s="9">
        <v>126</v>
      </c>
      <c r="E6" s="9">
        <v>132</v>
      </c>
      <c r="F6" s="9">
        <v>133</v>
      </c>
      <c r="G6" s="9">
        <v>136</v>
      </c>
      <c r="H6" s="9">
        <v>130</v>
      </c>
      <c r="I6" s="9">
        <v>118</v>
      </c>
      <c r="J6" s="9">
        <v>0</v>
      </c>
      <c r="K6" s="9">
        <v>141</v>
      </c>
      <c r="L6" s="9">
        <v>131</v>
      </c>
      <c r="M6" s="9">
        <v>135</v>
      </c>
      <c r="N6" s="9">
        <v>135</v>
      </c>
    </row>
    <row r="7" spans="1:15" ht="16.5" thickTop="1" thickBot="1" x14ac:dyDescent="0.3">
      <c r="A7" s="44"/>
      <c r="B7" s="7" t="s">
        <v>1</v>
      </c>
      <c r="C7" s="11">
        <v>673</v>
      </c>
      <c r="D7" s="11">
        <v>861</v>
      </c>
      <c r="E7" s="11">
        <v>842</v>
      </c>
      <c r="F7" s="11">
        <v>895</v>
      </c>
      <c r="G7" s="11">
        <v>893</v>
      </c>
      <c r="H7" s="11">
        <v>850</v>
      </c>
      <c r="I7" s="11">
        <v>807</v>
      </c>
      <c r="J7" s="11">
        <v>0</v>
      </c>
      <c r="K7" s="11">
        <v>824</v>
      </c>
      <c r="L7" s="11">
        <v>797</v>
      </c>
      <c r="M7" s="11">
        <v>797</v>
      </c>
      <c r="N7" s="11">
        <v>806</v>
      </c>
    </row>
    <row r="8" spans="1:15" ht="15.75" thickTop="1" x14ac:dyDescent="0.25">
      <c r="A8" s="42" t="s">
        <v>31</v>
      </c>
      <c r="B8" s="6" t="s">
        <v>27</v>
      </c>
      <c r="C8" s="9">
        <v>261</v>
      </c>
      <c r="D8" s="9">
        <v>336</v>
      </c>
      <c r="E8" s="9">
        <v>331</v>
      </c>
      <c r="F8" s="9">
        <v>338</v>
      </c>
      <c r="G8" s="9">
        <v>343</v>
      </c>
      <c r="H8" s="9">
        <v>305</v>
      </c>
      <c r="I8" s="9">
        <v>308</v>
      </c>
      <c r="J8" s="9">
        <v>0</v>
      </c>
      <c r="K8" s="9">
        <v>303</v>
      </c>
      <c r="L8" s="9">
        <v>292</v>
      </c>
      <c r="M8" s="9">
        <v>303</v>
      </c>
      <c r="N8" s="9">
        <v>323</v>
      </c>
    </row>
    <row r="9" spans="1:15" x14ac:dyDescent="0.25">
      <c r="A9" s="43"/>
      <c r="B9" s="6" t="s">
        <v>28</v>
      </c>
      <c r="C9" s="9">
        <v>202</v>
      </c>
      <c r="D9" s="9">
        <v>270</v>
      </c>
      <c r="E9" s="9">
        <v>270</v>
      </c>
      <c r="F9" s="9">
        <v>302</v>
      </c>
      <c r="G9" s="9">
        <v>310</v>
      </c>
      <c r="H9" s="9">
        <v>281</v>
      </c>
      <c r="I9" s="9">
        <v>241</v>
      </c>
      <c r="J9" s="9">
        <v>0</v>
      </c>
      <c r="K9" s="9">
        <v>240</v>
      </c>
      <c r="L9" s="9">
        <v>255</v>
      </c>
      <c r="M9" s="9">
        <v>284</v>
      </c>
      <c r="N9" s="9">
        <v>279</v>
      </c>
    </row>
    <row r="10" spans="1:15" ht="15.75" thickBot="1" x14ac:dyDescent="0.3">
      <c r="A10" s="43"/>
      <c r="B10" s="6" t="s">
        <v>55</v>
      </c>
      <c r="C10" s="9">
        <v>35</v>
      </c>
      <c r="D10" s="9">
        <v>44</v>
      </c>
      <c r="E10" s="9">
        <v>52</v>
      </c>
      <c r="F10" s="9">
        <v>64</v>
      </c>
      <c r="G10" s="9">
        <v>68</v>
      </c>
      <c r="H10" s="9">
        <v>50</v>
      </c>
      <c r="I10" s="9">
        <v>41</v>
      </c>
      <c r="J10" s="9">
        <v>0</v>
      </c>
      <c r="K10" s="9">
        <v>51</v>
      </c>
      <c r="L10" s="9">
        <v>51</v>
      </c>
      <c r="M10" s="9">
        <v>45</v>
      </c>
      <c r="N10" s="9">
        <v>43</v>
      </c>
    </row>
    <row r="11" spans="1:15" ht="16.5" thickTop="1" thickBot="1" x14ac:dyDescent="0.3">
      <c r="A11" s="44"/>
      <c r="B11" s="7" t="s">
        <v>1</v>
      </c>
      <c r="C11" s="11">
        <f t="shared" ref="C11:L11" si="0">SUM(C8:C10)</f>
        <v>498</v>
      </c>
      <c r="D11" s="11">
        <f t="shared" si="0"/>
        <v>650</v>
      </c>
      <c r="E11" s="11">
        <f t="shared" si="0"/>
        <v>653</v>
      </c>
      <c r="F11" s="11">
        <f t="shared" si="0"/>
        <v>704</v>
      </c>
      <c r="G11" s="11">
        <f t="shared" si="0"/>
        <v>721</v>
      </c>
      <c r="H11" s="11">
        <f t="shared" si="0"/>
        <v>636</v>
      </c>
      <c r="I11" s="11">
        <f t="shared" si="0"/>
        <v>590</v>
      </c>
      <c r="J11" s="11">
        <v>0</v>
      </c>
      <c r="K11" s="11">
        <f t="shared" si="0"/>
        <v>594</v>
      </c>
      <c r="L11" s="11">
        <f t="shared" si="0"/>
        <v>598</v>
      </c>
      <c r="M11" s="11">
        <v>632</v>
      </c>
      <c r="N11" s="11">
        <v>645</v>
      </c>
    </row>
    <row r="12" spans="1:15" ht="15.75" thickTop="1" x14ac:dyDescent="0.25">
      <c r="A12" s="42" t="s">
        <v>1</v>
      </c>
      <c r="B12" s="6" t="s">
        <v>27</v>
      </c>
      <c r="C12" s="9">
        <f t="shared" ref="C12:E15" si="1">C8+C4</f>
        <v>490</v>
      </c>
      <c r="D12" s="9">
        <f t="shared" si="1"/>
        <v>636</v>
      </c>
      <c r="E12" s="9">
        <f t="shared" si="1"/>
        <v>633</v>
      </c>
      <c r="F12" s="9">
        <f t="shared" ref="F12:H12" si="2">F8+F4</f>
        <v>677</v>
      </c>
      <c r="G12" s="9">
        <f t="shared" si="2"/>
        <v>688</v>
      </c>
      <c r="H12" s="9">
        <f t="shared" si="2"/>
        <v>628</v>
      </c>
      <c r="I12" s="9">
        <f t="shared" ref="I12:K12" si="3">I8+I4</f>
        <v>618</v>
      </c>
      <c r="J12" s="9">
        <v>0</v>
      </c>
      <c r="K12" s="9">
        <f t="shared" si="3"/>
        <v>604</v>
      </c>
      <c r="L12" s="9">
        <f t="shared" ref="L12:M12" si="4">L8+L4</f>
        <v>582</v>
      </c>
      <c r="M12" s="9">
        <f t="shared" si="4"/>
        <v>582</v>
      </c>
      <c r="N12" s="9">
        <f t="shared" ref="N12" si="5">N8+N4</f>
        <v>602</v>
      </c>
    </row>
    <row r="13" spans="1:15" x14ac:dyDescent="0.25">
      <c r="A13" s="43"/>
      <c r="B13" s="6" t="s">
        <v>28</v>
      </c>
      <c r="C13" s="9">
        <f t="shared" si="1"/>
        <v>535</v>
      </c>
      <c r="D13" s="9">
        <f t="shared" si="1"/>
        <v>705</v>
      </c>
      <c r="E13" s="9">
        <f t="shared" si="1"/>
        <v>678</v>
      </c>
      <c r="F13" s="9">
        <f t="shared" ref="F13:H13" si="6">F9+F5</f>
        <v>725</v>
      </c>
      <c r="G13" s="9">
        <f t="shared" si="6"/>
        <v>722</v>
      </c>
      <c r="H13" s="9">
        <f t="shared" si="6"/>
        <v>678</v>
      </c>
      <c r="I13" s="9">
        <f t="shared" ref="I13:K13" si="7">I9+I5</f>
        <v>620</v>
      </c>
      <c r="J13" s="9">
        <v>0</v>
      </c>
      <c r="K13" s="9">
        <f t="shared" si="7"/>
        <v>622</v>
      </c>
      <c r="L13" s="9">
        <f t="shared" ref="L13:M13" si="8">L9+L5</f>
        <v>631</v>
      </c>
      <c r="M13" s="9">
        <f t="shared" si="8"/>
        <v>667</v>
      </c>
      <c r="N13" s="9">
        <f t="shared" ref="N13" si="9">N9+N5</f>
        <v>671</v>
      </c>
    </row>
    <row r="14" spans="1:15" ht="15.75" thickBot="1" x14ac:dyDescent="0.3">
      <c r="A14" s="43"/>
      <c r="B14" s="6" t="s">
        <v>55</v>
      </c>
      <c r="C14" s="9">
        <f t="shared" si="1"/>
        <v>146</v>
      </c>
      <c r="D14" s="9">
        <f t="shared" si="1"/>
        <v>170</v>
      </c>
      <c r="E14" s="9">
        <f t="shared" si="1"/>
        <v>184</v>
      </c>
      <c r="F14" s="9">
        <f t="shared" ref="F14:H14" si="10">F10+F6</f>
        <v>197</v>
      </c>
      <c r="G14" s="9">
        <f t="shared" si="10"/>
        <v>204</v>
      </c>
      <c r="H14" s="9">
        <f t="shared" si="10"/>
        <v>180</v>
      </c>
      <c r="I14" s="9">
        <f t="shared" ref="I14:K14" si="11">I10+I6</f>
        <v>159</v>
      </c>
      <c r="J14" s="9">
        <v>0</v>
      </c>
      <c r="K14" s="9">
        <f t="shared" si="11"/>
        <v>192</v>
      </c>
      <c r="L14" s="9">
        <f t="shared" ref="L14:M14" si="12">L10+L6</f>
        <v>182</v>
      </c>
      <c r="M14" s="9">
        <f t="shared" si="12"/>
        <v>180</v>
      </c>
      <c r="N14" s="9">
        <f t="shared" ref="N14" si="13">N10+N6</f>
        <v>178</v>
      </c>
    </row>
    <row r="15" spans="1:15" ht="16.5" thickTop="1" thickBot="1" x14ac:dyDescent="0.3">
      <c r="A15" s="44"/>
      <c r="B15" s="7" t="s">
        <v>1</v>
      </c>
      <c r="C15" s="11">
        <f t="shared" si="1"/>
        <v>1171</v>
      </c>
      <c r="D15" s="11">
        <f t="shared" si="1"/>
        <v>1511</v>
      </c>
      <c r="E15" s="11">
        <f t="shared" si="1"/>
        <v>1495</v>
      </c>
      <c r="F15" s="11">
        <f t="shared" ref="F15:H15" si="14">F11+F7</f>
        <v>1599</v>
      </c>
      <c r="G15" s="11">
        <f t="shared" si="14"/>
        <v>1614</v>
      </c>
      <c r="H15" s="11">
        <f t="shared" si="14"/>
        <v>1486</v>
      </c>
      <c r="I15" s="11">
        <f t="shared" ref="I15:K15" si="15">I11+I7</f>
        <v>1397</v>
      </c>
      <c r="J15" s="11">
        <f t="shared" si="15"/>
        <v>0</v>
      </c>
      <c r="K15" s="11">
        <f t="shared" si="15"/>
        <v>1418</v>
      </c>
      <c r="L15" s="11">
        <f t="shared" ref="L15:M15" si="16">L11+L7</f>
        <v>1395</v>
      </c>
      <c r="M15" s="11">
        <f t="shared" si="16"/>
        <v>1429</v>
      </c>
      <c r="N15" s="11">
        <f t="shared" ref="N15" si="17">N11+N7</f>
        <v>1451</v>
      </c>
    </row>
    <row r="16" spans="1:15" ht="15.75" thickTop="1" x14ac:dyDescent="0.25"/>
    <row r="18" spans="1:15" ht="24.95" customHeight="1" thickBot="1" x14ac:dyDescent="0.3">
      <c r="A18" s="23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5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5" ht="15.75" thickTop="1" x14ac:dyDescent="0.25">
      <c r="A20" s="42" t="s">
        <v>30</v>
      </c>
      <c r="B20" s="6" t="s">
        <v>27</v>
      </c>
      <c r="C20" s="20"/>
      <c r="D20" s="20">
        <v>8689.0499999999975</v>
      </c>
      <c r="E20" s="20">
        <v>11578.339999999958</v>
      </c>
      <c r="F20" s="20">
        <v>12737.519999999948</v>
      </c>
      <c r="G20" s="20">
        <v>14410.749999999927</v>
      </c>
      <c r="H20" s="20">
        <v>15301.039999999914</v>
      </c>
      <c r="I20" s="20">
        <v>14647.739999999922</v>
      </c>
      <c r="J20" s="20">
        <v>13334.939999999942</v>
      </c>
      <c r="K20" s="20">
        <v>0</v>
      </c>
      <c r="L20" s="20">
        <v>13011.859999999941</v>
      </c>
      <c r="M20" s="20">
        <v>13051.539999999943</v>
      </c>
      <c r="N20" s="20">
        <v>25047.989999999903</v>
      </c>
    </row>
    <row r="21" spans="1:15" x14ac:dyDescent="0.25">
      <c r="A21" s="43"/>
      <c r="B21" s="6" t="s">
        <v>28</v>
      </c>
      <c r="C21" s="20"/>
      <c r="D21" s="20">
        <v>12494.519999999953</v>
      </c>
      <c r="E21" s="20">
        <v>16995.439999999915</v>
      </c>
      <c r="F21" s="20">
        <v>15780.149999999912</v>
      </c>
      <c r="G21" s="20">
        <v>16237.499999999909</v>
      </c>
      <c r="H21" s="20">
        <v>16675.519999999902</v>
      </c>
      <c r="I21" s="20">
        <v>15610.999999999913</v>
      </c>
      <c r="J21" s="20">
        <v>15092.679999999915</v>
      </c>
      <c r="K21" s="20">
        <v>0</v>
      </c>
      <c r="L21" s="20">
        <v>14809.519999999917</v>
      </c>
      <c r="M21" s="20">
        <v>15318.149999999911</v>
      </c>
      <c r="N21" s="20">
        <v>31071.559999999819</v>
      </c>
    </row>
    <row r="22" spans="1:15" ht="15.75" thickBot="1" x14ac:dyDescent="0.3">
      <c r="A22" s="43"/>
      <c r="B22" s="6" t="s">
        <v>55</v>
      </c>
      <c r="C22" s="20"/>
      <c r="D22" s="20">
        <v>3670.5099999999998</v>
      </c>
      <c r="E22" s="20">
        <v>4477.4800000000005</v>
      </c>
      <c r="F22" s="20">
        <v>4828.09</v>
      </c>
      <c r="G22" s="20">
        <v>4873.88</v>
      </c>
      <c r="H22" s="20">
        <v>5282.9100000000044</v>
      </c>
      <c r="I22" s="20">
        <v>4841.4900000000016</v>
      </c>
      <c r="J22" s="20">
        <v>4593.130000000001</v>
      </c>
      <c r="K22" s="20">
        <v>0</v>
      </c>
      <c r="L22" s="20">
        <v>5466.9800000000023</v>
      </c>
      <c r="M22" s="20">
        <v>5077.0600000000022</v>
      </c>
      <c r="N22" s="20">
        <v>10142.620000000003</v>
      </c>
    </row>
    <row r="23" spans="1:15" ht="16.5" thickTop="1" thickBot="1" x14ac:dyDescent="0.3">
      <c r="A23" s="44"/>
      <c r="B23" s="7" t="s">
        <v>1</v>
      </c>
      <c r="C23" s="22"/>
      <c r="D23" s="22">
        <v>24854.079999999947</v>
      </c>
      <c r="E23" s="22">
        <v>33051.259999999878</v>
      </c>
      <c r="F23" s="22">
        <v>33345.759999999864</v>
      </c>
      <c r="G23" s="22">
        <v>35522.129999999837</v>
      </c>
      <c r="H23" s="22">
        <v>37259.469999999819</v>
      </c>
      <c r="I23" s="22">
        <v>35100.229999999836</v>
      </c>
      <c r="J23" s="22">
        <v>33020.749999999854</v>
      </c>
      <c r="K23" s="22">
        <v>0</v>
      </c>
      <c r="L23" s="22">
        <v>33288.359999999862</v>
      </c>
      <c r="M23" s="22">
        <v>33446.749999999854</v>
      </c>
      <c r="N23" s="22">
        <v>66262.169999999722</v>
      </c>
    </row>
    <row r="24" spans="1:15" ht="15.75" thickTop="1" x14ac:dyDescent="0.25">
      <c r="A24" s="42" t="s">
        <v>31</v>
      </c>
      <c r="B24" s="6" t="s">
        <v>27</v>
      </c>
      <c r="C24" s="20"/>
      <c r="D24" s="20">
        <v>9747.1499999999814</v>
      </c>
      <c r="E24" s="20">
        <v>13225.109999999941</v>
      </c>
      <c r="F24" s="20">
        <v>13378.449999999937</v>
      </c>
      <c r="G24" s="20">
        <v>13489.199999999937</v>
      </c>
      <c r="H24" s="20">
        <v>14138.109999999928</v>
      </c>
      <c r="I24" s="20">
        <v>13597.629999999936</v>
      </c>
      <c r="J24" s="20">
        <v>13568.299999999937</v>
      </c>
      <c r="K24" s="20">
        <v>0</v>
      </c>
      <c r="L24" s="20">
        <v>13155.929999999946</v>
      </c>
      <c r="M24" s="20">
        <v>13173.359999999944</v>
      </c>
      <c r="N24" s="20">
        <v>27757.549999999868</v>
      </c>
    </row>
    <row r="25" spans="1:15" x14ac:dyDescent="0.25">
      <c r="A25" s="43"/>
      <c r="B25" s="6" t="s">
        <v>28</v>
      </c>
      <c r="C25" s="20"/>
      <c r="D25" s="20">
        <v>7481.8200000000006</v>
      </c>
      <c r="E25" s="20">
        <v>10475.159999999976</v>
      </c>
      <c r="F25" s="20">
        <v>10922.329999999971</v>
      </c>
      <c r="G25" s="20">
        <v>12958.579999999949</v>
      </c>
      <c r="H25" s="20">
        <v>13799.089999999935</v>
      </c>
      <c r="I25" s="20">
        <v>12820.039999999946</v>
      </c>
      <c r="J25" s="20">
        <v>10233.099999999979</v>
      </c>
      <c r="K25" s="20">
        <v>0</v>
      </c>
      <c r="L25" s="20">
        <v>10177.22999999998</v>
      </c>
      <c r="M25" s="20">
        <v>11589.689999999968</v>
      </c>
      <c r="N25" s="20">
        <v>25275.669999999896</v>
      </c>
    </row>
    <row r="26" spans="1:15" ht="15.75" thickBot="1" x14ac:dyDescent="0.3">
      <c r="A26" s="43"/>
      <c r="B26" s="6" t="s">
        <v>55</v>
      </c>
      <c r="C26" s="20"/>
      <c r="D26" s="20">
        <v>1283.9100000000001</v>
      </c>
      <c r="E26" s="20">
        <v>1510.4300000000003</v>
      </c>
      <c r="F26" s="20">
        <v>2152.6000000000008</v>
      </c>
      <c r="G26" s="20">
        <v>2739.79</v>
      </c>
      <c r="H26" s="20">
        <v>3102.9700000000007</v>
      </c>
      <c r="I26" s="20">
        <v>2203.3300000000004</v>
      </c>
      <c r="J26" s="20">
        <v>1617.8000000000002</v>
      </c>
      <c r="K26" s="20">
        <v>0</v>
      </c>
      <c r="L26" s="20">
        <v>2004.3000000000006</v>
      </c>
      <c r="M26" s="20">
        <v>2344.8700000000008</v>
      </c>
      <c r="N26" s="20">
        <v>3841.9600000000009</v>
      </c>
      <c r="O26" s="41"/>
    </row>
    <row r="27" spans="1:15" ht="16.5" thickTop="1" thickBot="1" x14ac:dyDescent="0.3">
      <c r="A27" s="44"/>
      <c r="B27" s="7" t="s">
        <v>1</v>
      </c>
      <c r="C27" s="22"/>
      <c r="D27" s="22">
        <f t="shared" ref="D27:J27" si="18">SUM(D24:D26)</f>
        <v>18512.879999999983</v>
      </c>
      <c r="E27" s="22">
        <f t="shared" si="18"/>
        <v>25210.699999999917</v>
      </c>
      <c r="F27" s="22">
        <f t="shared" si="18"/>
        <v>26453.37999999991</v>
      </c>
      <c r="G27" s="22">
        <f t="shared" si="18"/>
        <v>29187.569999999887</v>
      </c>
      <c r="H27" s="22">
        <f t="shared" si="18"/>
        <v>31040.169999999864</v>
      </c>
      <c r="I27" s="22">
        <f t="shared" si="18"/>
        <v>28620.999999999884</v>
      </c>
      <c r="J27" s="22">
        <f t="shared" si="18"/>
        <v>25419.199999999913</v>
      </c>
      <c r="K27" s="22">
        <v>0</v>
      </c>
      <c r="L27" s="22">
        <f t="shared" ref="L27:M27" si="19">SUM(L24:L26)</f>
        <v>25337.459999999923</v>
      </c>
      <c r="M27" s="22">
        <f t="shared" si="19"/>
        <v>27107.919999999911</v>
      </c>
      <c r="N27" s="22">
        <v>56875.179999999767</v>
      </c>
    </row>
    <row r="28" spans="1:15" ht="15.75" thickTop="1" x14ac:dyDescent="0.25">
      <c r="A28" s="42" t="s">
        <v>1</v>
      </c>
      <c r="B28" s="6" t="s">
        <v>27</v>
      </c>
      <c r="C28" s="20"/>
      <c r="D28" s="20">
        <f t="shared" ref="D28:E30" si="20">D24+D20</f>
        <v>18436.199999999979</v>
      </c>
      <c r="E28" s="20">
        <f t="shared" si="20"/>
        <v>24803.449999999899</v>
      </c>
      <c r="F28" s="20">
        <f t="shared" ref="F28:G28" si="21">F24+F20</f>
        <v>26115.969999999885</v>
      </c>
      <c r="G28" s="20">
        <f t="shared" si="21"/>
        <v>27899.949999999866</v>
      </c>
      <c r="H28" s="20">
        <f t="shared" ref="H28" si="22">H24+H20</f>
        <v>29439.149999999841</v>
      </c>
      <c r="I28" s="20">
        <f>I24+I20</f>
        <v>28245.369999999857</v>
      </c>
      <c r="J28" s="20">
        <f>J24+J20</f>
        <v>26903.239999999882</v>
      </c>
      <c r="K28" s="20">
        <f>K24+K20</f>
        <v>0</v>
      </c>
      <c r="L28" s="20">
        <f>L24+L20</f>
        <v>26167.789999999884</v>
      </c>
      <c r="M28" s="20">
        <f>M24+M20</f>
        <v>26224.899999999885</v>
      </c>
      <c r="N28" s="20">
        <f>N24+N20</f>
        <v>52805.539999999775</v>
      </c>
    </row>
    <row r="29" spans="1:15" x14ac:dyDescent="0.25">
      <c r="A29" s="43"/>
      <c r="B29" s="6" t="s">
        <v>28</v>
      </c>
      <c r="C29" s="20"/>
      <c r="D29" s="20">
        <f t="shared" si="20"/>
        <v>19976.339999999953</v>
      </c>
      <c r="E29" s="20">
        <f t="shared" si="20"/>
        <v>27470.599999999889</v>
      </c>
      <c r="F29" s="20">
        <f t="shared" ref="F29:G29" si="23">F25+F21</f>
        <v>26702.479999999883</v>
      </c>
      <c r="G29" s="20">
        <f t="shared" si="23"/>
        <v>29196.079999999856</v>
      </c>
      <c r="H29" s="20">
        <f t="shared" ref="H29:I29" si="24">H25+H21</f>
        <v>30474.609999999837</v>
      </c>
      <c r="I29" s="20">
        <f t="shared" si="24"/>
        <v>28431.039999999859</v>
      </c>
      <c r="J29" s="20">
        <f t="shared" ref="J29:K29" si="25">J25+J21</f>
        <v>25325.779999999893</v>
      </c>
      <c r="K29" s="20">
        <f t="shared" si="25"/>
        <v>0</v>
      </c>
      <c r="L29" s="20">
        <f t="shared" ref="L29:M29" si="26">L25+L21</f>
        <v>24986.749999999898</v>
      </c>
      <c r="M29" s="20">
        <f t="shared" si="26"/>
        <v>26907.83999999988</v>
      </c>
      <c r="N29" s="20">
        <f t="shared" ref="N29" si="27">N25+N21</f>
        <v>56347.229999999719</v>
      </c>
    </row>
    <row r="30" spans="1:15" ht="15.75" thickBot="1" x14ac:dyDescent="0.3">
      <c r="A30" s="43"/>
      <c r="B30" s="6" t="s">
        <v>55</v>
      </c>
      <c r="C30" s="20"/>
      <c r="D30" s="20">
        <f t="shared" si="20"/>
        <v>4954.42</v>
      </c>
      <c r="E30" s="20">
        <f t="shared" si="20"/>
        <v>5987.9100000000008</v>
      </c>
      <c r="F30" s="20">
        <f t="shared" ref="F30:G30" si="28">F26+F22</f>
        <v>6980.6900000000005</v>
      </c>
      <c r="G30" s="20">
        <f t="shared" si="28"/>
        <v>7613.67</v>
      </c>
      <c r="H30" s="20">
        <f t="shared" ref="H30:I30" si="29">H26+H22</f>
        <v>8385.8800000000047</v>
      </c>
      <c r="I30" s="20">
        <f t="shared" si="29"/>
        <v>7044.8200000000015</v>
      </c>
      <c r="J30" s="20">
        <f t="shared" ref="J30:K30" si="30">J26+J22</f>
        <v>6210.9300000000012</v>
      </c>
      <c r="K30" s="20">
        <f t="shared" si="30"/>
        <v>0</v>
      </c>
      <c r="L30" s="20">
        <f t="shared" ref="L30:M30" si="31">L26+L22</f>
        <v>7471.2800000000025</v>
      </c>
      <c r="M30" s="20">
        <f t="shared" si="31"/>
        <v>7421.930000000003</v>
      </c>
      <c r="N30" s="20">
        <f t="shared" ref="N30" si="32">N26+N22</f>
        <v>13984.580000000004</v>
      </c>
    </row>
    <row r="31" spans="1:15" ht="16.5" thickTop="1" thickBot="1" x14ac:dyDescent="0.3">
      <c r="A31" s="44"/>
      <c r="B31" s="7" t="s">
        <v>1</v>
      </c>
      <c r="C31" s="22"/>
      <c r="D31" s="22">
        <f t="shared" ref="D31:H31" si="33">D23+D27</f>
        <v>43366.959999999934</v>
      </c>
      <c r="E31" s="22">
        <f t="shared" si="33"/>
        <v>58261.959999999795</v>
      </c>
      <c r="F31" s="22">
        <f t="shared" si="33"/>
        <v>59799.139999999774</v>
      </c>
      <c r="G31" s="22">
        <f t="shared" si="33"/>
        <v>64709.699999999721</v>
      </c>
      <c r="H31" s="22">
        <f t="shared" si="33"/>
        <v>68299.639999999679</v>
      </c>
      <c r="I31" s="22">
        <f t="shared" ref="I31" si="34">I23+I27</f>
        <v>63721.229999999719</v>
      </c>
      <c r="J31" s="22">
        <f t="shared" ref="J31:K31" si="35">J23+J27</f>
        <v>58439.949999999764</v>
      </c>
      <c r="K31" s="22">
        <f t="shared" si="35"/>
        <v>0</v>
      </c>
      <c r="L31" s="22">
        <f t="shared" ref="L31:M31" si="36">L23+L27</f>
        <v>58625.819999999789</v>
      </c>
      <c r="M31" s="22">
        <f t="shared" si="36"/>
        <v>60554.669999999765</v>
      </c>
      <c r="N31" s="22">
        <f t="shared" ref="N31" si="37">N23+N27</f>
        <v>123137.34999999948</v>
      </c>
    </row>
    <row r="32" spans="1:15" ht="15.75" thickTop="1" x14ac:dyDescent="0.25"/>
    <row r="33" spans="3:7" x14ac:dyDescent="0.25">
      <c r="C33" s="40"/>
      <c r="D33" s="40"/>
      <c r="E33" s="40"/>
      <c r="F33" s="40"/>
      <c r="G33" s="40"/>
    </row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showGridLines="0" topLeftCell="A10" zoomScaleNormal="100" workbookViewId="0">
      <selection activeCell="B39" sqref="B39"/>
    </sheetView>
  </sheetViews>
  <sheetFormatPr defaultColWidth="9.125" defaultRowHeight="15" x14ac:dyDescent="0.25"/>
  <cols>
    <col min="1" max="1" width="31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O1" s="36" t="s">
        <v>54</v>
      </c>
    </row>
    <row r="2" spans="1:15" s="24" customFormat="1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32</v>
      </c>
      <c r="B4" s="9">
        <v>244</v>
      </c>
      <c r="C4" s="9">
        <v>575</v>
      </c>
      <c r="D4" s="9">
        <v>571</v>
      </c>
      <c r="E4" s="9">
        <v>671</v>
      </c>
      <c r="F4" s="9">
        <v>667</v>
      </c>
      <c r="G4" s="9">
        <v>649</v>
      </c>
      <c r="H4" s="9">
        <v>616</v>
      </c>
      <c r="I4" s="9">
        <v>0</v>
      </c>
      <c r="J4" s="9">
        <v>630</v>
      </c>
      <c r="K4" s="9">
        <v>653</v>
      </c>
      <c r="L4" s="9">
        <v>652</v>
      </c>
      <c r="M4" s="9">
        <v>652</v>
      </c>
    </row>
    <row r="5" spans="1:15" x14ac:dyDescent="0.25">
      <c r="A5" s="13" t="s">
        <v>33</v>
      </c>
      <c r="B5" s="9">
        <v>294</v>
      </c>
      <c r="C5" s="9">
        <v>293</v>
      </c>
      <c r="D5" s="9">
        <v>290</v>
      </c>
      <c r="E5" s="9">
        <v>291</v>
      </c>
      <c r="F5" s="9">
        <v>286</v>
      </c>
      <c r="G5" s="9">
        <v>279</v>
      </c>
      <c r="H5" s="9">
        <v>261</v>
      </c>
      <c r="I5" s="9">
        <v>0</v>
      </c>
      <c r="J5" s="9">
        <v>285</v>
      </c>
      <c r="K5" s="9">
        <v>256</v>
      </c>
      <c r="L5" s="9">
        <v>254</v>
      </c>
      <c r="M5" s="9">
        <v>259</v>
      </c>
    </row>
    <row r="6" spans="1:15" x14ac:dyDescent="0.25">
      <c r="A6" s="13" t="s">
        <v>34</v>
      </c>
      <c r="B6" s="9">
        <v>291</v>
      </c>
      <c r="C6" s="10">
        <v>292</v>
      </c>
      <c r="D6" s="10">
        <v>295</v>
      </c>
      <c r="E6" s="10">
        <v>302</v>
      </c>
      <c r="F6" s="10">
        <v>318</v>
      </c>
      <c r="G6" s="10">
        <v>252</v>
      </c>
      <c r="H6" s="10">
        <v>246</v>
      </c>
      <c r="I6" s="10">
        <v>0</v>
      </c>
      <c r="J6" s="10">
        <v>224</v>
      </c>
      <c r="K6" s="10">
        <v>270</v>
      </c>
      <c r="L6" s="10">
        <v>291</v>
      </c>
      <c r="M6" s="10">
        <v>307</v>
      </c>
    </row>
    <row r="7" spans="1:15" x14ac:dyDescent="0.25">
      <c r="A7" s="13" t="s">
        <v>35</v>
      </c>
      <c r="B7" s="9">
        <v>136</v>
      </c>
      <c r="C7" s="9">
        <v>136</v>
      </c>
      <c r="D7" s="9">
        <v>128</v>
      </c>
      <c r="E7" s="9">
        <v>124</v>
      </c>
      <c r="F7" s="9">
        <v>127</v>
      </c>
      <c r="G7" s="9">
        <v>129</v>
      </c>
      <c r="H7" s="9">
        <v>129</v>
      </c>
      <c r="I7" s="9">
        <v>0</v>
      </c>
      <c r="J7" s="9">
        <v>132</v>
      </c>
      <c r="K7" s="9">
        <v>125</v>
      </c>
      <c r="L7" s="9">
        <v>136</v>
      </c>
      <c r="M7" s="9">
        <v>136</v>
      </c>
    </row>
    <row r="8" spans="1:15" x14ac:dyDescent="0.25">
      <c r="A8" s="13" t="s">
        <v>36</v>
      </c>
      <c r="B8" s="9">
        <v>93</v>
      </c>
      <c r="C8" s="9">
        <v>93</v>
      </c>
      <c r="D8" s="9">
        <v>94</v>
      </c>
      <c r="E8" s="9">
        <v>93</v>
      </c>
      <c r="F8" s="9">
        <v>97</v>
      </c>
      <c r="G8" s="9">
        <v>92</v>
      </c>
      <c r="H8" s="9">
        <v>86</v>
      </c>
      <c r="I8" s="9">
        <v>0</v>
      </c>
      <c r="J8" s="9">
        <v>81</v>
      </c>
      <c r="K8" s="9">
        <v>25</v>
      </c>
      <c r="L8" s="9">
        <v>25</v>
      </c>
      <c r="M8" s="9">
        <v>28</v>
      </c>
    </row>
    <row r="9" spans="1:15" x14ac:dyDescent="0.25">
      <c r="A9" s="13" t="s">
        <v>37</v>
      </c>
      <c r="B9" s="9">
        <v>17</v>
      </c>
      <c r="C9" s="9">
        <v>27</v>
      </c>
      <c r="D9" s="9">
        <v>26</v>
      </c>
      <c r="E9" s="9">
        <v>25</v>
      </c>
      <c r="F9" s="9">
        <v>22</v>
      </c>
      <c r="G9" s="9">
        <v>27</v>
      </c>
      <c r="H9" s="9">
        <v>13</v>
      </c>
      <c r="I9" s="9">
        <v>0</v>
      </c>
      <c r="J9" s="9">
        <v>11</v>
      </c>
      <c r="K9" s="9">
        <v>11</v>
      </c>
      <c r="L9" s="9">
        <v>15</v>
      </c>
      <c r="M9" s="9">
        <v>16</v>
      </c>
    </row>
    <row r="10" spans="1:15" x14ac:dyDescent="0.25">
      <c r="A10" s="13" t="s">
        <v>38</v>
      </c>
      <c r="B10" s="9">
        <v>7</v>
      </c>
      <c r="C10" s="9">
        <v>7</v>
      </c>
      <c r="D10" s="9">
        <v>7</v>
      </c>
      <c r="E10" s="9">
        <v>7</v>
      </c>
      <c r="F10" s="9">
        <v>7</v>
      </c>
      <c r="G10" s="9">
        <v>7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5" x14ac:dyDescent="0.25">
      <c r="A11" s="13" t="s">
        <v>39</v>
      </c>
      <c r="B11" s="9">
        <v>31</v>
      </c>
      <c r="C11" s="9">
        <v>34</v>
      </c>
      <c r="D11" s="9">
        <v>30</v>
      </c>
      <c r="E11" s="9">
        <v>33</v>
      </c>
      <c r="F11" s="9">
        <v>33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5" ht="15.75" thickBot="1" x14ac:dyDescent="0.3">
      <c r="A12" s="13" t="s">
        <v>29</v>
      </c>
      <c r="B12" s="9">
        <v>58</v>
      </c>
      <c r="C12" s="9">
        <v>54</v>
      </c>
      <c r="D12" s="9">
        <v>54</v>
      </c>
      <c r="E12" s="9">
        <v>53</v>
      </c>
      <c r="F12" s="9">
        <v>57</v>
      </c>
      <c r="G12" s="9">
        <v>51</v>
      </c>
      <c r="H12" s="9">
        <v>46</v>
      </c>
      <c r="I12" s="9">
        <v>0</v>
      </c>
      <c r="J12" s="9">
        <v>55</v>
      </c>
      <c r="K12" s="9">
        <v>55</v>
      </c>
      <c r="L12" s="9">
        <v>56</v>
      </c>
      <c r="M12" s="9">
        <v>53</v>
      </c>
    </row>
    <row r="13" spans="1:15" ht="16.5" thickTop="1" thickBot="1" x14ac:dyDescent="0.3">
      <c r="A13" s="17" t="s">
        <v>1</v>
      </c>
      <c r="B13" s="11">
        <f t="shared" ref="B13:M13" si="0">SUM(B4:B12)</f>
        <v>1171</v>
      </c>
      <c r="C13" s="11">
        <f t="shared" si="0"/>
        <v>1511</v>
      </c>
      <c r="D13" s="11">
        <f t="shared" si="0"/>
        <v>1495</v>
      </c>
      <c r="E13" s="11">
        <f t="shared" si="0"/>
        <v>1599</v>
      </c>
      <c r="F13" s="11">
        <f t="shared" si="0"/>
        <v>1614</v>
      </c>
      <c r="G13" s="11">
        <f t="shared" si="0"/>
        <v>1486</v>
      </c>
      <c r="H13" s="11">
        <f t="shared" si="0"/>
        <v>1397</v>
      </c>
      <c r="I13" s="11">
        <f t="shared" si="0"/>
        <v>0</v>
      </c>
      <c r="J13" s="11">
        <f t="shared" si="0"/>
        <v>1418</v>
      </c>
      <c r="K13" s="11">
        <f t="shared" si="0"/>
        <v>1395</v>
      </c>
      <c r="L13" s="11">
        <f t="shared" si="0"/>
        <v>1429</v>
      </c>
      <c r="M13" s="11">
        <f t="shared" si="0"/>
        <v>1451</v>
      </c>
    </row>
    <row r="14" spans="1:15" ht="15.75" thickTop="1" x14ac:dyDescent="0.25"/>
    <row r="16" spans="1:15" s="24" customFormat="1" ht="24.95" customHeight="1" thickBot="1" x14ac:dyDescent="0.3">
      <c r="A16" s="25" t="s">
        <v>45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6.5" thickTop="1" thickBot="1" x14ac:dyDescent="0.3">
      <c r="A17" s="4"/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</row>
    <row r="18" spans="1:13" ht="15.75" thickTop="1" x14ac:dyDescent="0.25">
      <c r="A18" s="12" t="s">
        <v>32</v>
      </c>
      <c r="B18" s="9"/>
      <c r="C18" s="9">
        <v>14061.959999999934</v>
      </c>
      <c r="D18" s="20">
        <v>28636.959999999915</v>
      </c>
      <c r="E18" s="20">
        <v>30654.139999999898</v>
      </c>
      <c r="F18" s="20">
        <v>35504.699999999983</v>
      </c>
      <c r="G18" s="20">
        <v>38524.639999999978</v>
      </c>
      <c r="H18" s="20">
        <v>37201.22999999988</v>
      </c>
      <c r="I18" s="20">
        <v>33609.950000000012</v>
      </c>
      <c r="J18" s="20">
        <v>0</v>
      </c>
      <c r="K18" s="20">
        <v>33545.819999999992</v>
      </c>
      <c r="L18" s="20">
        <v>37014.669999999933</v>
      </c>
      <c r="M18" s="20">
        <v>73137.349999999773</v>
      </c>
    </row>
    <row r="19" spans="1:13" x14ac:dyDescent="0.25">
      <c r="A19" s="13" t="s">
        <v>33</v>
      </c>
      <c r="B19" s="9"/>
      <c r="C19" s="9">
        <v>8820</v>
      </c>
      <c r="D19" s="20">
        <v>8790</v>
      </c>
      <c r="E19" s="20">
        <v>8700</v>
      </c>
      <c r="F19" s="20">
        <v>8730</v>
      </c>
      <c r="G19" s="20">
        <v>8580</v>
      </c>
      <c r="H19" s="20">
        <v>8370</v>
      </c>
      <c r="I19" s="20">
        <v>7830</v>
      </c>
      <c r="J19" s="20">
        <v>0</v>
      </c>
      <c r="K19" s="20">
        <v>8550</v>
      </c>
      <c r="L19" s="20">
        <v>7680</v>
      </c>
      <c r="M19" s="20">
        <v>15390</v>
      </c>
    </row>
    <row r="20" spans="1:13" x14ac:dyDescent="0.25">
      <c r="A20" s="13" t="s">
        <v>34</v>
      </c>
      <c r="B20" s="9"/>
      <c r="C20" s="9">
        <v>9265</v>
      </c>
      <c r="D20" s="21">
        <v>9305</v>
      </c>
      <c r="E20" s="21">
        <v>9395</v>
      </c>
      <c r="F20" s="21">
        <v>9605</v>
      </c>
      <c r="G20" s="21">
        <v>10085</v>
      </c>
      <c r="H20" s="21">
        <v>8110</v>
      </c>
      <c r="I20" s="21">
        <v>7920</v>
      </c>
      <c r="J20" s="21">
        <v>0</v>
      </c>
      <c r="K20" s="21">
        <v>7260</v>
      </c>
      <c r="L20" s="21">
        <v>8640</v>
      </c>
      <c r="M20" s="21">
        <v>19020</v>
      </c>
    </row>
    <row r="21" spans="1:13" x14ac:dyDescent="0.25">
      <c r="A21" s="13" t="s">
        <v>35</v>
      </c>
      <c r="B21" s="9"/>
      <c r="C21" s="9">
        <v>5040</v>
      </c>
      <c r="D21" s="20">
        <v>5080</v>
      </c>
      <c r="E21" s="20">
        <v>4720</v>
      </c>
      <c r="F21" s="20">
        <v>4540</v>
      </c>
      <c r="G21" s="20">
        <v>4630</v>
      </c>
      <c r="H21" s="20">
        <v>4730</v>
      </c>
      <c r="I21" s="20">
        <v>4730</v>
      </c>
      <c r="J21" s="20">
        <v>0</v>
      </c>
      <c r="K21" s="20">
        <v>4860</v>
      </c>
      <c r="L21" s="20">
        <v>4490</v>
      </c>
      <c r="M21" s="20">
        <v>9800</v>
      </c>
    </row>
    <row r="22" spans="1:13" x14ac:dyDescent="0.25">
      <c r="A22" s="13" t="s">
        <v>36</v>
      </c>
      <c r="B22" s="9"/>
      <c r="C22" s="9">
        <v>2790</v>
      </c>
      <c r="D22" s="20">
        <v>2790</v>
      </c>
      <c r="E22" s="20">
        <v>2820</v>
      </c>
      <c r="F22" s="20">
        <v>2790</v>
      </c>
      <c r="G22" s="20">
        <v>2910</v>
      </c>
      <c r="H22" s="20">
        <v>2760</v>
      </c>
      <c r="I22" s="20">
        <v>2580</v>
      </c>
      <c r="J22" s="20">
        <v>0</v>
      </c>
      <c r="K22" s="20">
        <v>2430</v>
      </c>
      <c r="L22" s="20">
        <v>750</v>
      </c>
      <c r="M22" s="20">
        <v>1590</v>
      </c>
    </row>
    <row r="23" spans="1:13" x14ac:dyDescent="0.25">
      <c r="A23" s="13" t="s">
        <v>37</v>
      </c>
      <c r="B23" s="9"/>
      <c r="C23" s="9">
        <v>510</v>
      </c>
      <c r="D23" s="20">
        <v>810</v>
      </c>
      <c r="E23" s="20">
        <v>780</v>
      </c>
      <c r="F23" s="20">
        <v>750</v>
      </c>
      <c r="G23" s="20">
        <v>660</v>
      </c>
      <c r="H23" s="20">
        <v>810</v>
      </c>
      <c r="I23" s="20">
        <v>390</v>
      </c>
      <c r="J23" s="20">
        <v>0</v>
      </c>
      <c r="K23" s="20">
        <v>330</v>
      </c>
      <c r="L23" s="20">
        <v>330</v>
      </c>
      <c r="M23" s="20">
        <v>930</v>
      </c>
    </row>
    <row r="24" spans="1:13" x14ac:dyDescent="0.25">
      <c r="A24" s="13" t="s">
        <v>38</v>
      </c>
      <c r="B24" s="9"/>
      <c r="C24" s="9">
        <v>210</v>
      </c>
      <c r="D24" s="20">
        <v>210</v>
      </c>
      <c r="E24" s="20">
        <v>210</v>
      </c>
      <c r="F24" s="20">
        <v>210</v>
      </c>
      <c r="G24" s="20">
        <v>210</v>
      </c>
      <c r="H24" s="20">
        <v>210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</row>
    <row r="25" spans="1:13" x14ac:dyDescent="0.25">
      <c r="A25" s="13" t="s">
        <v>39</v>
      </c>
      <c r="B25" s="9"/>
      <c r="C25" s="9">
        <v>930</v>
      </c>
      <c r="D25" s="20">
        <v>1020</v>
      </c>
      <c r="E25" s="20">
        <v>900</v>
      </c>
      <c r="F25" s="20">
        <v>990</v>
      </c>
      <c r="G25" s="20">
        <v>990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3" ht="15.75" thickBot="1" x14ac:dyDescent="0.3">
      <c r="A26" s="13" t="s">
        <v>29</v>
      </c>
      <c r="B26" s="9"/>
      <c r="C26" s="9">
        <v>1740</v>
      </c>
      <c r="D26" s="20">
        <v>1620</v>
      </c>
      <c r="E26" s="20">
        <v>1620</v>
      </c>
      <c r="F26" s="20">
        <v>1590</v>
      </c>
      <c r="G26" s="20">
        <v>1710</v>
      </c>
      <c r="H26" s="20">
        <v>1530</v>
      </c>
      <c r="I26" s="20">
        <v>1380</v>
      </c>
      <c r="J26" s="20">
        <v>0</v>
      </c>
      <c r="K26" s="20">
        <v>1650</v>
      </c>
      <c r="L26" s="20">
        <v>1650</v>
      </c>
      <c r="M26" s="20">
        <v>3270</v>
      </c>
    </row>
    <row r="27" spans="1:13" ht="16.5" thickTop="1" thickBot="1" x14ac:dyDescent="0.3">
      <c r="A27" s="17" t="s">
        <v>1</v>
      </c>
      <c r="B27" s="22"/>
      <c r="C27" s="22">
        <f t="shared" ref="C27:J27" si="1">SUM(C18:C26)</f>
        <v>43366.959999999934</v>
      </c>
      <c r="D27" s="22">
        <f t="shared" si="1"/>
        <v>58261.959999999919</v>
      </c>
      <c r="E27" s="22">
        <f t="shared" si="1"/>
        <v>59799.139999999898</v>
      </c>
      <c r="F27" s="22">
        <f t="shared" si="1"/>
        <v>64709.699999999983</v>
      </c>
      <c r="G27" s="22">
        <f t="shared" si="1"/>
        <v>68299.639999999985</v>
      </c>
      <c r="H27" s="22">
        <f t="shared" si="1"/>
        <v>63721.22999999988</v>
      </c>
      <c r="I27" s="22">
        <f t="shared" si="1"/>
        <v>58439.950000000012</v>
      </c>
      <c r="J27" s="22">
        <f t="shared" si="1"/>
        <v>0</v>
      </c>
      <c r="K27" s="22">
        <f t="shared" ref="K27:M27" si="2">SUM(K18:K26)</f>
        <v>58625.819999999992</v>
      </c>
      <c r="L27" s="22">
        <f t="shared" si="2"/>
        <v>60554.669999999933</v>
      </c>
      <c r="M27" s="22">
        <f t="shared" si="2"/>
        <v>123137.34999999977</v>
      </c>
    </row>
    <row r="28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topLeftCell="A4" zoomScaleNormal="100" workbookViewId="0">
      <selection activeCell="O23" sqref="O23"/>
    </sheetView>
  </sheetViews>
  <sheetFormatPr defaultColWidth="9.125" defaultRowHeight="15" x14ac:dyDescent="0.25"/>
  <cols>
    <col min="1" max="1" width="21.125" style="3" bestFit="1" customWidth="1"/>
    <col min="2" max="2" width="16.625" style="3" customWidth="1"/>
    <col min="3" max="3" width="14.875" style="3" customWidth="1"/>
    <col min="4" max="4" width="12.375" style="3" customWidth="1"/>
    <col min="5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37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O1" s="36" t="s">
        <v>54</v>
      </c>
    </row>
    <row r="2" spans="1:15" s="24" customFormat="1" ht="24.95" customHeight="1" thickBot="1" x14ac:dyDescent="0.3">
      <c r="A2" s="38" t="s">
        <v>40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5" ht="16.5" thickTop="1" thickBot="1" x14ac:dyDescent="0.3">
      <c r="A3" s="39" t="s">
        <v>16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4" t="s">
        <v>17</v>
      </c>
      <c r="B4" s="9">
        <v>153</v>
      </c>
      <c r="C4" s="15">
        <v>378</v>
      </c>
      <c r="D4" s="15">
        <v>363</v>
      </c>
      <c r="E4" s="15">
        <v>310</v>
      </c>
      <c r="F4" s="15">
        <v>315</v>
      </c>
      <c r="G4" s="15">
        <v>271</v>
      </c>
      <c r="H4" s="15">
        <v>316</v>
      </c>
      <c r="I4" s="15">
        <v>0</v>
      </c>
      <c r="J4" s="15">
        <v>361</v>
      </c>
      <c r="K4" s="15">
        <v>393</v>
      </c>
      <c r="L4" s="15">
        <v>361</v>
      </c>
      <c r="M4" s="15">
        <v>353</v>
      </c>
    </row>
    <row r="5" spans="1:15" x14ac:dyDescent="0.25">
      <c r="A5" s="14" t="s">
        <v>18</v>
      </c>
      <c r="B5" s="9">
        <v>145</v>
      </c>
      <c r="C5" s="15">
        <v>207</v>
      </c>
      <c r="D5" s="15">
        <v>194</v>
      </c>
      <c r="E5" s="15">
        <v>222</v>
      </c>
      <c r="F5" s="15">
        <v>219</v>
      </c>
      <c r="G5" s="15">
        <v>247</v>
      </c>
      <c r="H5" s="15">
        <v>194</v>
      </c>
      <c r="I5" s="15">
        <v>0</v>
      </c>
      <c r="J5" s="15">
        <v>171</v>
      </c>
      <c r="K5" s="15">
        <v>171</v>
      </c>
      <c r="L5" s="15">
        <v>262</v>
      </c>
      <c r="M5" s="15">
        <v>256</v>
      </c>
    </row>
    <row r="6" spans="1:15" x14ac:dyDescent="0.25">
      <c r="A6" s="14" t="s">
        <v>19</v>
      </c>
      <c r="B6" s="9">
        <v>56</v>
      </c>
      <c r="C6" s="15">
        <v>55</v>
      </c>
      <c r="D6" s="15">
        <v>58</v>
      </c>
      <c r="E6" s="15">
        <v>66</v>
      </c>
      <c r="F6" s="15">
        <v>67</v>
      </c>
      <c r="G6" s="15">
        <v>61</v>
      </c>
      <c r="H6" s="15">
        <v>51</v>
      </c>
      <c r="I6" s="15">
        <v>0</v>
      </c>
      <c r="J6" s="15">
        <v>59</v>
      </c>
      <c r="K6" s="15">
        <v>60</v>
      </c>
      <c r="L6" s="15">
        <v>63</v>
      </c>
      <c r="M6" s="15">
        <v>63</v>
      </c>
    </row>
    <row r="7" spans="1:15" x14ac:dyDescent="0.25">
      <c r="A7" s="14" t="s">
        <v>20</v>
      </c>
      <c r="B7" s="9">
        <v>99</v>
      </c>
      <c r="C7" s="15">
        <v>104</v>
      </c>
      <c r="D7" s="15">
        <v>100</v>
      </c>
      <c r="E7" s="15">
        <v>121</v>
      </c>
      <c r="F7" s="15">
        <v>126</v>
      </c>
      <c r="G7" s="15">
        <v>105</v>
      </c>
      <c r="H7" s="15">
        <v>100</v>
      </c>
      <c r="I7" s="15">
        <v>0</v>
      </c>
      <c r="J7" s="15">
        <v>91</v>
      </c>
      <c r="K7" s="15">
        <v>108</v>
      </c>
      <c r="L7" s="15">
        <v>116</v>
      </c>
      <c r="M7" s="15">
        <v>131</v>
      </c>
    </row>
    <row r="8" spans="1:15" x14ac:dyDescent="0.25">
      <c r="A8" s="14" t="s">
        <v>21</v>
      </c>
      <c r="B8" s="9">
        <v>94</v>
      </c>
      <c r="C8" s="15">
        <v>87</v>
      </c>
      <c r="D8" s="15">
        <v>95</v>
      </c>
      <c r="E8" s="15">
        <v>102</v>
      </c>
      <c r="F8" s="15">
        <v>105</v>
      </c>
      <c r="G8" s="15">
        <v>141</v>
      </c>
      <c r="H8" s="15">
        <v>123</v>
      </c>
      <c r="I8" s="15">
        <v>0</v>
      </c>
      <c r="J8" s="15">
        <v>88</v>
      </c>
      <c r="K8" s="15">
        <v>50</v>
      </c>
      <c r="L8" s="15">
        <v>46</v>
      </c>
      <c r="M8" s="15">
        <v>45</v>
      </c>
    </row>
    <row r="9" spans="1:15" x14ac:dyDescent="0.25">
      <c r="A9" s="14" t="s">
        <v>22</v>
      </c>
      <c r="B9" s="9">
        <v>381</v>
      </c>
      <c r="C9" s="15">
        <v>423</v>
      </c>
      <c r="D9" s="15">
        <v>427</v>
      </c>
      <c r="E9" s="15">
        <v>438</v>
      </c>
      <c r="F9" s="15">
        <v>441</v>
      </c>
      <c r="G9" s="15">
        <v>373</v>
      </c>
      <c r="H9" s="15">
        <v>399</v>
      </c>
      <c r="I9" s="15">
        <v>0</v>
      </c>
      <c r="J9" s="15">
        <v>438</v>
      </c>
      <c r="K9" s="15">
        <v>415</v>
      </c>
      <c r="L9" s="15">
        <v>370</v>
      </c>
      <c r="M9" s="15">
        <v>387</v>
      </c>
    </row>
    <row r="10" spans="1:15" x14ac:dyDescent="0.25">
      <c r="A10" s="14" t="s">
        <v>23</v>
      </c>
      <c r="B10" s="9">
        <v>11</v>
      </c>
      <c r="C10" s="15">
        <v>11</v>
      </c>
      <c r="D10" s="15">
        <v>14</v>
      </c>
      <c r="E10" s="15">
        <v>61</v>
      </c>
      <c r="F10" s="15">
        <v>60</v>
      </c>
      <c r="G10" s="15">
        <v>49</v>
      </c>
      <c r="H10" s="15">
        <v>16</v>
      </c>
      <c r="I10" s="15">
        <v>0</v>
      </c>
      <c r="J10" s="15">
        <v>24</v>
      </c>
      <c r="K10" s="15">
        <v>11</v>
      </c>
      <c r="L10" s="15">
        <v>13</v>
      </c>
      <c r="M10" s="15">
        <v>11</v>
      </c>
    </row>
    <row r="11" spans="1:15" x14ac:dyDescent="0.25">
      <c r="A11" s="14" t="s">
        <v>24</v>
      </c>
      <c r="B11" s="9">
        <v>146</v>
      </c>
      <c r="C11" s="15">
        <v>160</v>
      </c>
      <c r="D11" s="15">
        <v>152</v>
      </c>
      <c r="E11" s="15">
        <v>180</v>
      </c>
      <c r="F11" s="15">
        <v>180</v>
      </c>
      <c r="G11" s="15">
        <v>160</v>
      </c>
      <c r="H11" s="15">
        <v>122</v>
      </c>
      <c r="I11" s="15">
        <v>0</v>
      </c>
      <c r="J11" s="15">
        <v>122</v>
      </c>
      <c r="K11" s="15">
        <v>124</v>
      </c>
      <c r="L11" s="15">
        <v>127</v>
      </c>
      <c r="M11" s="15">
        <v>126</v>
      </c>
    </row>
    <row r="12" spans="1:15" x14ac:dyDescent="0.25">
      <c r="A12" s="14" t="s">
        <v>25</v>
      </c>
      <c r="B12" s="9">
        <v>24</v>
      </c>
      <c r="C12" s="15">
        <v>30</v>
      </c>
      <c r="D12" s="15">
        <v>30</v>
      </c>
      <c r="E12" s="15">
        <v>46</v>
      </c>
      <c r="F12" s="15">
        <v>44</v>
      </c>
      <c r="G12" s="15">
        <v>35</v>
      </c>
      <c r="H12" s="15">
        <v>19</v>
      </c>
      <c r="I12" s="15">
        <v>0</v>
      </c>
      <c r="J12" s="15">
        <v>27</v>
      </c>
      <c r="K12" s="15">
        <v>25</v>
      </c>
      <c r="L12" s="15">
        <v>24</v>
      </c>
      <c r="M12" s="15">
        <v>23</v>
      </c>
    </row>
    <row r="13" spans="1:15" ht="15.75" thickBot="1" x14ac:dyDescent="0.3">
      <c r="A13" s="14" t="s">
        <v>26</v>
      </c>
      <c r="B13" s="9">
        <v>62</v>
      </c>
      <c r="C13" s="15">
        <v>56</v>
      </c>
      <c r="D13" s="15">
        <v>62</v>
      </c>
      <c r="E13" s="15">
        <v>53</v>
      </c>
      <c r="F13" s="15">
        <v>57</v>
      </c>
      <c r="G13" s="15">
        <v>44</v>
      </c>
      <c r="H13" s="15">
        <v>57</v>
      </c>
      <c r="I13" s="15">
        <v>0</v>
      </c>
      <c r="J13" s="15">
        <v>37</v>
      </c>
      <c r="K13" s="15">
        <v>38</v>
      </c>
      <c r="L13" s="15">
        <v>47</v>
      </c>
      <c r="M13" s="15">
        <v>56</v>
      </c>
    </row>
    <row r="14" spans="1:15" ht="16.5" thickTop="1" thickBot="1" x14ac:dyDescent="0.3">
      <c r="A14" s="7" t="s">
        <v>1</v>
      </c>
      <c r="B14" s="16">
        <f t="shared" ref="B14:M14" si="0">SUM(B4:B13)</f>
        <v>1171</v>
      </c>
      <c r="C14" s="16">
        <f t="shared" si="0"/>
        <v>1511</v>
      </c>
      <c r="D14" s="16">
        <f t="shared" si="0"/>
        <v>1495</v>
      </c>
      <c r="E14" s="16">
        <f t="shared" si="0"/>
        <v>1599</v>
      </c>
      <c r="F14" s="16">
        <f t="shared" si="0"/>
        <v>1614</v>
      </c>
      <c r="G14" s="16">
        <f t="shared" si="0"/>
        <v>1486</v>
      </c>
      <c r="H14" s="16">
        <f t="shared" si="0"/>
        <v>1397</v>
      </c>
      <c r="I14" s="16">
        <f t="shared" si="0"/>
        <v>0</v>
      </c>
      <c r="J14" s="16">
        <f t="shared" si="0"/>
        <v>1418</v>
      </c>
      <c r="K14" s="16">
        <f t="shared" si="0"/>
        <v>1395</v>
      </c>
      <c r="L14" s="16">
        <f t="shared" si="0"/>
        <v>1429</v>
      </c>
      <c r="M14" s="16">
        <f t="shared" si="0"/>
        <v>1451</v>
      </c>
    </row>
    <row r="15" spans="1:15" ht="15.75" thickTop="1" x14ac:dyDescent="0.25"/>
    <row r="17" spans="1:13" s="24" customFormat="1" ht="24.95" customHeight="1" thickBot="1" x14ac:dyDescent="0.3">
      <c r="A17" s="38" t="s">
        <v>41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ht="16.5" thickTop="1" thickBot="1" x14ac:dyDescent="0.3">
      <c r="A18" s="39" t="s">
        <v>16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</row>
    <row r="19" spans="1:13" ht="15.75" thickTop="1" x14ac:dyDescent="0.25">
      <c r="A19" s="14" t="s">
        <v>17</v>
      </c>
      <c r="B19" s="9"/>
      <c r="C19" s="9">
        <v>5675.360000000006</v>
      </c>
      <c r="D19" s="18">
        <v>15119.229999999934</v>
      </c>
      <c r="E19" s="18">
        <v>15618.909999999923</v>
      </c>
      <c r="F19" s="18">
        <v>12172.569999999969</v>
      </c>
      <c r="G19" s="18">
        <v>13620.109999999948</v>
      </c>
      <c r="H19" s="18">
        <v>11451.899999999961</v>
      </c>
      <c r="I19" s="18">
        <v>14474.029999999926</v>
      </c>
      <c r="J19" s="18">
        <v>0</v>
      </c>
      <c r="K19" s="18">
        <v>16349.789999999912</v>
      </c>
      <c r="L19" s="18">
        <v>17551.129999999903</v>
      </c>
      <c r="M19" s="18">
        <v>30625.099999999857</v>
      </c>
    </row>
    <row r="20" spans="1:13" x14ac:dyDescent="0.25">
      <c r="A20" s="14" t="s">
        <v>18</v>
      </c>
      <c r="B20" s="9"/>
      <c r="C20" s="9">
        <v>5016.8100000000022</v>
      </c>
      <c r="D20" s="18">
        <v>8093.3300000000008</v>
      </c>
      <c r="E20" s="18">
        <v>7944.2200000000039</v>
      </c>
      <c r="F20" s="18">
        <v>9308.3999999999905</v>
      </c>
      <c r="G20" s="18">
        <v>9553.2599999999893</v>
      </c>
      <c r="H20" s="18">
        <v>11024.829999999969</v>
      </c>
      <c r="I20" s="18">
        <v>8686.010000000002</v>
      </c>
      <c r="J20" s="18">
        <v>0</v>
      </c>
      <c r="K20" s="18">
        <v>6912.8200000000043</v>
      </c>
      <c r="L20" s="18">
        <v>7170.1500000000069</v>
      </c>
      <c r="M20" s="18">
        <v>24658.629999999917</v>
      </c>
    </row>
    <row r="21" spans="1:13" x14ac:dyDescent="0.25">
      <c r="A21" s="14" t="s">
        <v>19</v>
      </c>
      <c r="B21" s="9"/>
      <c r="C21" s="9">
        <v>1824.05</v>
      </c>
      <c r="D21" s="18">
        <v>1889.88</v>
      </c>
      <c r="E21" s="18">
        <v>1962.35</v>
      </c>
      <c r="F21" s="18">
        <v>2318.83</v>
      </c>
      <c r="G21" s="18">
        <v>2424.6200000000003</v>
      </c>
      <c r="H21" s="18">
        <v>2271.2800000000002</v>
      </c>
      <c r="I21" s="18">
        <v>1836.4599999999998</v>
      </c>
      <c r="J21" s="18">
        <v>0</v>
      </c>
      <c r="K21" s="18">
        <v>2131.4000000000005</v>
      </c>
      <c r="L21" s="18">
        <v>2138.9700000000003</v>
      </c>
      <c r="M21" s="18">
        <v>4444.58</v>
      </c>
    </row>
    <row r="22" spans="1:13" x14ac:dyDescent="0.25">
      <c r="A22" s="14" t="s">
        <v>20</v>
      </c>
      <c r="B22" s="9"/>
      <c r="C22" s="9">
        <v>3468.0200000000004</v>
      </c>
      <c r="D22" s="18">
        <v>3941.0800000000008</v>
      </c>
      <c r="E22" s="18">
        <v>3795.2899999999995</v>
      </c>
      <c r="F22" s="18">
        <v>4639.0999999999985</v>
      </c>
      <c r="G22" s="18">
        <v>4758.2500000000009</v>
      </c>
      <c r="H22" s="18">
        <v>4261.6100000000006</v>
      </c>
      <c r="I22" s="18">
        <v>3919.2400000000016</v>
      </c>
      <c r="J22" s="18">
        <v>0</v>
      </c>
      <c r="K22" s="18">
        <v>3781.6300000000019</v>
      </c>
      <c r="L22" s="18">
        <v>4457.2200000000012</v>
      </c>
      <c r="M22" s="18">
        <v>10140.11</v>
      </c>
    </row>
    <row r="23" spans="1:13" x14ac:dyDescent="0.25">
      <c r="A23" s="14" t="s">
        <v>21</v>
      </c>
      <c r="B23" s="9"/>
      <c r="C23" s="9">
        <v>3256.18</v>
      </c>
      <c r="D23" s="18">
        <v>2863.0199999999995</v>
      </c>
      <c r="E23" s="18">
        <v>3246.2200000000007</v>
      </c>
      <c r="F23" s="18">
        <v>3684.32</v>
      </c>
      <c r="G23" s="18">
        <v>3863.3500000000004</v>
      </c>
      <c r="H23" s="18">
        <v>6123.7100000000037</v>
      </c>
      <c r="I23" s="18">
        <v>5214.9600000000019</v>
      </c>
      <c r="J23" s="18">
        <v>0</v>
      </c>
      <c r="K23" s="18">
        <v>3003.67</v>
      </c>
      <c r="L23" s="18">
        <v>2082.6600000000008</v>
      </c>
      <c r="M23" s="18">
        <v>3825.4800000000014</v>
      </c>
    </row>
    <row r="24" spans="1:13" x14ac:dyDescent="0.25">
      <c r="A24" s="14" t="s">
        <v>22</v>
      </c>
      <c r="B24" s="9"/>
      <c r="C24" s="9">
        <v>14768.379999999928</v>
      </c>
      <c r="D24" s="18">
        <v>16453.28999999991</v>
      </c>
      <c r="E24" s="18">
        <v>16612.279999999908</v>
      </c>
      <c r="F24" s="18">
        <v>17995.569999999887</v>
      </c>
      <c r="G24" s="18">
        <v>18541.199999999903</v>
      </c>
      <c r="H24" s="18">
        <v>14533.869999999921</v>
      </c>
      <c r="I24" s="18">
        <v>15860.439999999904</v>
      </c>
      <c r="J24" s="18">
        <v>0</v>
      </c>
      <c r="K24" s="18">
        <v>17955.249999999916</v>
      </c>
      <c r="L24" s="18">
        <v>19088.01999999988</v>
      </c>
      <c r="M24" s="18">
        <v>32835.919999999795</v>
      </c>
    </row>
    <row r="25" spans="1:13" x14ac:dyDescent="0.25">
      <c r="A25" s="14" t="s">
        <v>23</v>
      </c>
      <c r="B25" s="9"/>
      <c r="C25" s="9">
        <v>430</v>
      </c>
      <c r="D25" s="18">
        <v>430</v>
      </c>
      <c r="E25" s="18">
        <v>619.88</v>
      </c>
      <c r="F25" s="18">
        <v>3066.0099999999966</v>
      </c>
      <c r="G25" s="18">
        <v>3427.4700000000025</v>
      </c>
      <c r="H25" s="18">
        <v>3248.3200000000011</v>
      </c>
      <c r="I25" s="18">
        <v>846.35999999999979</v>
      </c>
      <c r="J25" s="18">
        <v>0</v>
      </c>
      <c r="K25" s="18">
        <v>1388.5500000000002</v>
      </c>
      <c r="L25" s="18">
        <v>543.20000000000005</v>
      </c>
      <c r="M25" s="18">
        <v>1136.5999999999999</v>
      </c>
    </row>
    <row r="26" spans="1:13" x14ac:dyDescent="0.25">
      <c r="A26" s="14" t="s">
        <v>24</v>
      </c>
      <c r="B26" s="9"/>
      <c r="C26" s="9">
        <v>5705.5999999999985</v>
      </c>
      <c r="D26" s="18">
        <v>6235.3600000000042</v>
      </c>
      <c r="E26" s="18">
        <v>6364.3500000000049</v>
      </c>
      <c r="F26" s="18">
        <v>7586.100000000014</v>
      </c>
      <c r="G26" s="18">
        <v>7925.1700000000083</v>
      </c>
      <c r="H26" s="18">
        <v>7435.2500000000018</v>
      </c>
      <c r="I26" s="18">
        <v>4786.6900000000023</v>
      </c>
      <c r="J26" s="18">
        <v>0</v>
      </c>
      <c r="K26" s="18">
        <v>4834.9900000000007</v>
      </c>
      <c r="L26" s="18">
        <v>4890.7400000000016</v>
      </c>
      <c r="M26" s="18">
        <v>9773.380000000001</v>
      </c>
    </row>
    <row r="27" spans="1:13" x14ac:dyDescent="0.25">
      <c r="A27" s="14" t="s">
        <v>25</v>
      </c>
      <c r="B27" s="9"/>
      <c r="C27" s="9">
        <v>890.73</v>
      </c>
      <c r="D27" s="18">
        <v>1082.3900000000001</v>
      </c>
      <c r="E27" s="18">
        <v>1076.5600000000002</v>
      </c>
      <c r="F27" s="18">
        <v>1823.6500000000008</v>
      </c>
      <c r="G27" s="18">
        <v>1904.4199999999998</v>
      </c>
      <c r="H27" s="18">
        <v>1656.8900000000003</v>
      </c>
      <c r="I27" s="18">
        <v>688.2600000000001</v>
      </c>
      <c r="J27" s="18">
        <v>0</v>
      </c>
      <c r="K27" s="18">
        <v>897.41000000000008</v>
      </c>
      <c r="L27" s="18">
        <v>869.96</v>
      </c>
      <c r="M27" s="18">
        <v>1609.1100000000001</v>
      </c>
    </row>
    <row r="28" spans="1:13" ht="15.75" thickBot="1" x14ac:dyDescent="0.3">
      <c r="A28" s="14" t="s">
        <v>26</v>
      </c>
      <c r="B28" s="9"/>
      <c r="C28" s="9">
        <v>2331.8300000000004</v>
      </c>
      <c r="D28" s="18">
        <v>2154.3800000000006</v>
      </c>
      <c r="E28" s="18">
        <v>2559.0799999999995</v>
      </c>
      <c r="F28" s="18">
        <v>2115.150000000001</v>
      </c>
      <c r="G28" s="18">
        <v>2281.7900000000004</v>
      </c>
      <c r="H28" s="18">
        <v>1713.57</v>
      </c>
      <c r="I28" s="18">
        <v>2127.5000000000005</v>
      </c>
      <c r="J28" s="18">
        <v>0</v>
      </c>
      <c r="K28" s="18">
        <v>1370.31</v>
      </c>
      <c r="L28" s="18">
        <v>1762.6200000000006</v>
      </c>
      <c r="M28" s="18">
        <v>4088.4400000000019</v>
      </c>
    </row>
    <row r="29" spans="1:13" ht="16.5" thickTop="1" thickBot="1" x14ac:dyDescent="0.3">
      <c r="A29" s="7" t="s">
        <v>1</v>
      </c>
      <c r="B29" s="22"/>
      <c r="C29" s="19">
        <f t="shared" ref="C29:J29" si="1">SUM(C19:C28)</f>
        <v>43366.959999999941</v>
      </c>
      <c r="D29" s="19">
        <f t="shared" si="1"/>
        <v>58261.959999999854</v>
      </c>
      <c r="E29" s="19">
        <f t="shared" si="1"/>
        <v>59799.139999999839</v>
      </c>
      <c r="F29" s="19">
        <f t="shared" si="1"/>
        <v>64709.699999999859</v>
      </c>
      <c r="G29" s="19">
        <f t="shared" si="1"/>
        <v>68299.639999999839</v>
      </c>
      <c r="H29" s="19">
        <f t="shared" si="1"/>
        <v>63721.229999999858</v>
      </c>
      <c r="I29" s="19">
        <f t="shared" si="1"/>
        <v>58439.949999999844</v>
      </c>
      <c r="J29" s="19">
        <f t="shared" si="1"/>
        <v>0</v>
      </c>
      <c r="K29" s="19">
        <f t="shared" ref="K29:M29" si="2">SUM(K19:K28)</f>
        <v>58625.81999999984</v>
      </c>
      <c r="L29" s="19">
        <f t="shared" si="2"/>
        <v>60554.669999999795</v>
      </c>
      <c r="M29" s="19">
        <f t="shared" si="2"/>
        <v>123137.34999999958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2026-01-16T09:42:51Z</dcterms:modified>
</cp:coreProperties>
</file>