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1921892E-0BB1-45BB-966D-DEC6EEAA61D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2.26.01" sheetId="16" r:id="rId2"/>
    <sheet name="2.26.02" sheetId="17" r:id="rId3"/>
    <sheet name="2.2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16" l="1"/>
  <c r="N21" i="16" s="1"/>
  <c r="N16" i="16"/>
  <c r="N17" i="16"/>
  <c r="N18" i="16"/>
  <c r="N19" i="16"/>
  <c r="N20" i="16"/>
  <c r="N9" i="16"/>
  <c r="N38" i="16"/>
  <c r="N39" i="16"/>
  <c r="N40" i="16"/>
  <c r="N41" i="16"/>
  <c r="N42" i="16"/>
  <c r="N43" i="16"/>
  <c r="N37" i="16"/>
  <c r="N31" i="16"/>
  <c r="M15" i="16"/>
  <c r="M21" i="16" s="1"/>
  <c r="M16" i="16"/>
  <c r="M17" i="16"/>
  <c r="M18" i="16"/>
  <c r="M19" i="16"/>
  <c r="M20" i="16"/>
  <c r="M9" i="16"/>
  <c r="K14" i="18"/>
  <c r="K29" i="18"/>
  <c r="L29" i="18"/>
  <c r="L19" i="17"/>
  <c r="K9" i="17"/>
  <c r="K19" i="17"/>
  <c r="L37" i="16"/>
  <c r="M37" i="16"/>
  <c r="M43" i="16" s="1"/>
  <c r="L38" i="16"/>
  <c r="M38" i="16"/>
  <c r="L39" i="16"/>
  <c r="M39" i="16"/>
  <c r="L40" i="16"/>
  <c r="M40" i="16"/>
  <c r="L41" i="16"/>
  <c r="M41" i="16"/>
  <c r="L42" i="16"/>
  <c r="M42" i="16"/>
  <c r="L31" i="16"/>
  <c r="M31" i="16"/>
  <c r="L15" i="16"/>
  <c r="L16" i="16"/>
  <c r="L17" i="16"/>
  <c r="L18" i="16"/>
  <c r="L19" i="16"/>
  <c r="L20" i="16"/>
  <c r="L21" i="16"/>
  <c r="L9" i="16"/>
  <c r="K15" i="16"/>
  <c r="K16" i="16"/>
  <c r="K17" i="16"/>
  <c r="K18" i="16"/>
  <c r="K19" i="16"/>
  <c r="K20" i="16"/>
  <c r="J14" i="18"/>
  <c r="J9" i="17"/>
  <c r="K9" i="16"/>
  <c r="I14" i="18"/>
  <c r="I9" i="17"/>
  <c r="J9" i="16"/>
  <c r="J15" i="16"/>
  <c r="J16" i="16"/>
  <c r="J17" i="16"/>
  <c r="J18" i="16"/>
  <c r="J19" i="16"/>
  <c r="J20" i="16"/>
  <c r="J21" i="16"/>
  <c r="K37" i="16"/>
  <c r="K38" i="16"/>
  <c r="K39" i="16"/>
  <c r="K40" i="16"/>
  <c r="K41" i="16"/>
  <c r="K42" i="16"/>
  <c r="K31" i="16"/>
  <c r="J19" i="17"/>
  <c r="J29" i="18"/>
  <c r="I29" i="18"/>
  <c r="I19" i="17"/>
  <c r="H14" i="18"/>
  <c r="H9" i="17"/>
  <c r="J37" i="16"/>
  <c r="J38" i="16"/>
  <c r="J39" i="16"/>
  <c r="J40" i="16"/>
  <c r="J41" i="16"/>
  <c r="J42" i="16"/>
  <c r="J31" i="16"/>
  <c r="I15" i="16"/>
  <c r="I21" i="16" s="1"/>
  <c r="I16" i="16"/>
  <c r="I17" i="16"/>
  <c r="I18" i="16"/>
  <c r="I19" i="16"/>
  <c r="I20" i="16"/>
  <c r="I9" i="16"/>
  <c r="H29" i="18"/>
  <c r="G14" i="18"/>
  <c r="H19" i="17"/>
  <c r="G9" i="17"/>
  <c r="I38" i="16"/>
  <c r="I39" i="16"/>
  <c r="I40" i="16"/>
  <c r="I41" i="16"/>
  <c r="I42" i="16"/>
  <c r="I43" i="16"/>
  <c r="I37" i="16"/>
  <c r="I31" i="16"/>
  <c r="H16" i="16"/>
  <c r="H17" i="16"/>
  <c r="H18" i="16"/>
  <c r="H19" i="16"/>
  <c r="H20" i="16"/>
  <c r="H21" i="16"/>
  <c r="H15" i="16"/>
  <c r="H9" i="16"/>
  <c r="G19" i="17"/>
  <c r="F9" i="17"/>
  <c r="H38" i="16"/>
  <c r="H39" i="16"/>
  <c r="H40" i="16"/>
  <c r="H41" i="16"/>
  <c r="H42" i="16"/>
  <c r="H37" i="16"/>
  <c r="H31" i="16"/>
  <c r="H43" i="16" s="1"/>
  <c r="G16" i="16"/>
  <c r="G17" i="16"/>
  <c r="G18" i="16"/>
  <c r="G19" i="16"/>
  <c r="G20" i="16"/>
  <c r="G15" i="16"/>
  <c r="G9" i="16"/>
  <c r="G21" i="16" s="1"/>
  <c r="G29" i="18"/>
  <c r="F14" i="18"/>
  <c r="F29" i="18"/>
  <c r="E14" i="18"/>
  <c r="F19" i="17"/>
  <c r="E9" i="17"/>
  <c r="F38" i="16"/>
  <c r="G38" i="16"/>
  <c r="F39" i="16"/>
  <c r="G39" i="16"/>
  <c r="F40" i="16"/>
  <c r="G40" i="16"/>
  <c r="F41" i="16"/>
  <c r="G41" i="16"/>
  <c r="F42" i="16"/>
  <c r="G42" i="16"/>
  <c r="G43" i="16"/>
  <c r="F37" i="16"/>
  <c r="G37" i="16"/>
  <c r="F31" i="16"/>
  <c r="F43" i="16" s="1"/>
  <c r="G31" i="16"/>
  <c r="F16" i="16"/>
  <c r="F17" i="16"/>
  <c r="F18" i="16"/>
  <c r="F19" i="16"/>
  <c r="F20" i="16"/>
  <c r="F15" i="16"/>
  <c r="F9" i="16"/>
  <c r="F21" i="16" s="1"/>
  <c r="L43" i="16" l="1"/>
  <c r="K43" i="16"/>
  <c r="K21" i="16"/>
  <c r="J43" i="16"/>
  <c r="B29" i="18"/>
  <c r="E29" i="18"/>
  <c r="E19" i="17"/>
  <c r="D9" i="17"/>
  <c r="E16" i="16"/>
  <c r="E17" i="16"/>
  <c r="E18" i="16"/>
  <c r="E19" i="16"/>
  <c r="E20" i="16"/>
  <c r="C16" i="16" l="1"/>
  <c r="D16" i="16"/>
  <c r="C17" i="16"/>
  <c r="D17" i="16"/>
  <c r="C18" i="16"/>
  <c r="D18" i="16"/>
  <c r="C19" i="16"/>
  <c r="D19" i="16"/>
  <c r="C20" i="16"/>
  <c r="D20" i="16"/>
  <c r="D29" i="18"/>
  <c r="C14" i="18" l="1"/>
  <c r="D14" i="18"/>
  <c r="D19" i="17"/>
  <c r="E38" i="16"/>
  <c r="E39" i="16"/>
  <c r="E40" i="16"/>
  <c r="E41" i="16"/>
  <c r="E42" i="16"/>
  <c r="E37" i="16"/>
  <c r="E31" i="16"/>
  <c r="E43" i="16" s="1"/>
  <c r="E15" i="16"/>
  <c r="E9" i="16"/>
  <c r="E21" i="16" s="1"/>
  <c r="D31" i="16"/>
  <c r="D43" i="16" s="1"/>
  <c r="D37" i="16"/>
  <c r="D38" i="16"/>
  <c r="D39" i="16"/>
  <c r="D40" i="16"/>
  <c r="D41" i="16"/>
  <c r="D42" i="16"/>
  <c r="D9" i="16"/>
  <c r="D15" i="16"/>
  <c r="C19" i="17"/>
  <c r="C9" i="17"/>
  <c r="C29" i="18"/>
  <c r="B14" i="18"/>
  <c r="B19" i="17"/>
  <c r="B9" i="17"/>
  <c r="C43" i="16"/>
  <c r="C39" i="16"/>
  <c r="C40" i="16"/>
  <c r="C41" i="16"/>
  <c r="C42" i="16"/>
  <c r="C38" i="16"/>
  <c r="C37" i="16"/>
  <c r="C31" i="16"/>
  <c r="C15" i="16"/>
  <c r="C9" i="16"/>
  <c r="C21" i="16" l="1"/>
  <c r="D21" i="16"/>
</calcChain>
</file>

<file path=xl/sharedStrings.xml><?xml version="1.0" encoding="utf-8"?>
<sst xmlns="http://schemas.openxmlformats.org/spreadsheetml/2006/main" count="174" uniqueCount="55">
  <si>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</si>
  <si>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</si>
  <si>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</si>
  <si>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</si>
  <si>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</si>
  <si>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</si>
  <si>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</si>
  <si>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</si>
  <si>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</si>
  <si>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</si>
  <si>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</si>
  <si>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</si>
  <si>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</si>
  <si>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</si>
  <si>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</si>
  <si>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</si>
  <si>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</si>
  <si>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</si>
  <si>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</si>
  <si>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</si>
  <si>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</si>
  <si>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</si>
  <si>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</si>
  <si>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</si>
  <si>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</si>
  <si>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</si>
  <si>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</si>
  <si>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</si>
  <si>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</si>
  <si>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0_18</t>
  </si>
  <si>
    <t>19_40</t>
  </si>
  <si>
    <t>41_60</t>
  </si>
  <si>
    <t>61_80</t>
  </si>
  <si>
    <t>80 წლის და უფროსი ასაკის</t>
  </si>
  <si>
    <t>დიაკვნის ევანგელიურ-ლუთერული საზოგადოება საქართველოში</t>
  </si>
  <si>
    <t>საქართველოს კარიტასი</t>
  </si>
  <si>
    <t>ჩერნოვეცკის ფონდი</t>
  </si>
  <si>
    <t>წითელი ჯვარი</t>
  </si>
  <si>
    <t>ერთად მოყვასისათვის</t>
  </si>
  <si>
    <t>81 წლის და უფროსი ასაკის</t>
  </si>
  <si>
    <t>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</si>
  <si>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შინმოვლის თანადაფინანსების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</si>
  <si>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</t>
  </si>
  <si>
    <t>შინმოვლის თანადაფინანსების  ქვეპროგრამის ფარგლებში გაწეულ მომსახურებებზე გადარიცხული თანხა კომპონენტების მიხედვით</t>
  </si>
  <si>
    <t>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</t>
  </si>
  <si>
    <t>შინმოვლის თანადაფინანსების ქვეპროგრამის ფარგლებში ანაზღაურებულ მომსახურებებზე გადარიცხული თანხა რაიონების მიხედვით</t>
  </si>
  <si>
    <t>ფურცელი</t>
  </si>
  <si>
    <t>ცხრილის შინაარსი</t>
  </si>
  <si>
    <t>2.26.01</t>
  </si>
  <si>
    <t>2.26.02</t>
  </si>
  <si>
    <t>2.26.03</t>
  </si>
  <si>
    <t>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</si>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</sst>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_ ;\-#,##0.0\ "/>
    <numFmt numFmtId="166" formatCode="#,##0.0;\-#,##0.0;\-"/>
  </numFmts>
  <fonts count="1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left"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166" fontId="12" fillId="3" borderId="0" xfId="0" applyNumberFormat="1" applyFont="1" applyFill="1" applyAlignment="1">
      <alignment horizontal="right" vertical="center"/>
    </xf>
    <xf numFmtId="166" fontId="12" fillId="3" borderId="0" xfId="0" applyNumberFormat="1" applyFont="1" applyFill="1" applyBorder="1" applyAlignment="1">
      <alignment horizontal="right" vertical="center"/>
    </xf>
    <xf numFmtId="164" fontId="12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Border="1" applyAlignment="1">
      <alignment horizontal="right" vertical="center"/>
    </xf>
    <xf numFmtId="164" fontId="12" fillId="3" borderId="0" xfId="0" applyNumberFormat="1" applyFont="1" applyFill="1" applyAlignment="1">
      <alignment vertical="center"/>
    </xf>
    <xf numFmtId="166" fontId="12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732BCE1-A362-4D89-9CE8-E0D01CD0E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36" customWidth="1"/>
    <col min="2" max="2" width="201.875" style="36" bestFit="1" customWidth="1"/>
    <col min="3" max="3" width="9.125" style="36"/>
    <col min="4" max="4" width="27.375" style="36" bestFit="1" customWidth="1"/>
    <col min="5" max="16384" width="9.125" style="36"/>
  </cols>
  <sheetData>
    <row r="1" spans="1:4" s="28" customFormat="1" ht="31.5" thickBot="1" x14ac:dyDescent="0.6">
      <c r="A1" s="27" t="s">
        <v>46</v>
      </c>
      <c r="B1" s="27" t="s">
        <v>47</v>
      </c>
      <c r="D1" s="29"/>
    </row>
    <row r="2" spans="1:4" s="28" customFormat="1" ht="31.5" thickTop="1" x14ac:dyDescent="0.55000000000000004">
      <c r="A2" s="30" t="s">
        <v>48</v>
      </c>
      <c r="B2" s="31" t="s">
        <v>51</v>
      </c>
    </row>
    <row r="3" spans="1:4" s="28" customFormat="1" ht="30.75" x14ac:dyDescent="0.55000000000000004">
      <c r="A3" s="32" t="s">
        <v>49</v>
      </c>
      <c r="B3" s="33" t="s">
        <v>52</v>
      </c>
    </row>
    <row r="4" spans="1:4" s="28" customFormat="1" ht="31.5" thickBot="1" x14ac:dyDescent="0.6">
      <c r="A4" s="34" t="s">
        <v>50</v>
      </c>
      <c r="B4" s="35" t="s">
        <v>53</v>
      </c>
    </row>
    <row r="5" spans="1:4" ht="33.75" thickTop="1" x14ac:dyDescent="0.55000000000000004"/>
  </sheetData>
  <hyperlinks>
    <hyperlink ref="B2" location="'2.26.01'!A1" display="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6.02'!A1" display="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2.26.03'!A1" display="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showGridLines="0" tabSelected="1" topLeftCell="C16" zoomScaleNormal="100" workbookViewId="0">
      <selection activeCell="N32" sqref="N32:N36"/>
    </sheetView>
  </sheetViews>
  <sheetFormatPr defaultColWidth="9.125" defaultRowHeight="15" x14ac:dyDescent="0.25"/>
  <cols>
    <col min="1" max="1" width="14.125" style="3" customWidth="1"/>
    <col min="2" max="2" width="23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7" t="s">
        <v>54</v>
      </c>
    </row>
    <row r="2" spans="1:15" s="26" customFormat="1" ht="24.95" customHeight="1" thickBot="1" x14ac:dyDescent="0.3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44" t="s">
        <v>4</v>
      </c>
      <c r="B4" s="6" t="s">
        <v>29</v>
      </c>
      <c r="C4" s="10">
        <v>10</v>
      </c>
      <c r="D4" s="10">
        <v>10</v>
      </c>
      <c r="E4" s="10">
        <v>9</v>
      </c>
      <c r="F4" s="10">
        <v>10</v>
      </c>
      <c r="G4" s="10">
        <v>5</v>
      </c>
      <c r="H4" s="10">
        <v>9</v>
      </c>
      <c r="I4" s="10">
        <v>9</v>
      </c>
      <c r="J4" s="10">
        <v>8</v>
      </c>
      <c r="K4" s="10">
        <v>9</v>
      </c>
      <c r="L4" s="40">
        <v>9</v>
      </c>
      <c r="M4" s="10">
        <v>9</v>
      </c>
      <c r="N4" s="10">
        <v>9</v>
      </c>
    </row>
    <row r="5" spans="1:15" x14ac:dyDescent="0.25">
      <c r="A5" s="45"/>
      <c r="B5" s="6" t="s">
        <v>30</v>
      </c>
      <c r="C5" s="10">
        <v>23</v>
      </c>
      <c r="D5" s="10">
        <v>23</v>
      </c>
      <c r="E5" s="10">
        <v>23</v>
      </c>
      <c r="F5" s="10">
        <v>23</v>
      </c>
      <c r="G5" s="10">
        <v>20</v>
      </c>
      <c r="H5" s="10">
        <v>22</v>
      </c>
      <c r="I5" s="10">
        <v>18</v>
      </c>
      <c r="J5" s="10">
        <v>21</v>
      </c>
      <c r="K5" s="10">
        <v>20</v>
      </c>
      <c r="L5" s="40">
        <v>20</v>
      </c>
      <c r="M5" s="10">
        <v>22</v>
      </c>
      <c r="N5" s="10">
        <v>20</v>
      </c>
    </row>
    <row r="6" spans="1:15" x14ac:dyDescent="0.25">
      <c r="A6" s="45"/>
      <c r="B6" s="6" t="s">
        <v>31</v>
      </c>
      <c r="C6" s="10">
        <v>45</v>
      </c>
      <c r="D6" s="10">
        <v>43</v>
      </c>
      <c r="E6" s="10">
        <v>42</v>
      </c>
      <c r="F6" s="10">
        <v>42</v>
      </c>
      <c r="G6" s="10">
        <v>40</v>
      </c>
      <c r="H6" s="10">
        <v>41</v>
      </c>
      <c r="I6" s="10">
        <v>43</v>
      </c>
      <c r="J6" s="10">
        <v>42</v>
      </c>
      <c r="K6" s="10">
        <v>40</v>
      </c>
      <c r="L6" s="40">
        <v>39</v>
      </c>
      <c r="M6" s="10">
        <v>40</v>
      </c>
      <c r="N6" s="10">
        <v>40</v>
      </c>
    </row>
    <row r="7" spans="1:15" x14ac:dyDescent="0.25">
      <c r="A7" s="45"/>
      <c r="B7" s="6" t="s">
        <v>32</v>
      </c>
      <c r="C7" s="10">
        <v>87</v>
      </c>
      <c r="D7" s="10">
        <v>88</v>
      </c>
      <c r="E7" s="10">
        <v>84</v>
      </c>
      <c r="F7" s="10">
        <v>84</v>
      </c>
      <c r="G7" s="10">
        <v>80</v>
      </c>
      <c r="H7" s="10">
        <v>82</v>
      </c>
      <c r="I7" s="10">
        <v>78</v>
      </c>
      <c r="J7" s="10">
        <v>83</v>
      </c>
      <c r="K7" s="10">
        <v>80</v>
      </c>
      <c r="L7" s="40">
        <v>81</v>
      </c>
      <c r="M7" s="10">
        <v>77</v>
      </c>
      <c r="N7" s="10">
        <v>78</v>
      </c>
    </row>
    <row r="8" spans="1:15" ht="15.75" thickBot="1" x14ac:dyDescent="0.3">
      <c r="A8" s="45"/>
      <c r="B8" s="6" t="s">
        <v>39</v>
      </c>
      <c r="C8" s="10">
        <v>27</v>
      </c>
      <c r="D8" s="10">
        <v>26</v>
      </c>
      <c r="E8" s="10">
        <v>24</v>
      </c>
      <c r="F8" s="10">
        <v>25</v>
      </c>
      <c r="G8" s="10">
        <v>30</v>
      </c>
      <c r="H8" s="10">
        <v>24</v>
      </c>
      <c r="I8" s="10">
        <v>24</v>
      </c>
      <c r="J8" s="10">
        <v>24</v>
      </c>
      <c r="K8" s="10">
        <v>24</v>
      </c>
      <c r="L8" s="40">
        <v>21</v>
      </c>
      <c r="M8" s="10">
        <v>20</v>
      </c>
      <c r="N8" s="10">
        <v>17</v>
      </c>
    </row>
    <row r="9" spans="1:15" ht="16.5" thickTop="1" thickBot="1" x14ac:dyDescent="0.3">
      <c r="A9" s="46"/>
      <c r="B9" s="8" t="s">
        <v>1</v>
      </c>
      <c r="C9" s="12">
        <f t="shared" ref="C9:H9" si="0">SUM(C4:C8)</f>
        <v>192</v>
      </c>
      <c r="D9" s="12">
        <f t="shared" si="0"/>
        <v>190</v>
      </c>
      <c r="E9" s="12">
        <f t="shared" si="0"/>
        <v>182</v>
      </c>
      <c r="F9" s="12">
        <f t="shared" si="0"/>
        <v>184</v>
      </c>
      <c r="G9" s="12">
        <f t="shared" si="0"/>
        <v>175</v>
      </c>
      <c r="H9" s="12">
        <f t="shared" si="0"/>
        <v>178</v>
      </c>
      <c r="I9" s="12">
        <f t="shared" ref="I9:N9" si="1">SUM(I4:I8)</f>
        <v>172</v>
      </c>
      <c r="J9" s="12">
        <f t="shared" si="1"/>
        <v>178</v>
      </c>
      <c r="K9" s="12">
        <f t="shared" si="1"/>
        <v>173</v>
      </c>
      <c r="L9" s="12">
        <f t="shared" si="1"/>
        <v>170</v>
      </c>
      <c r="M9" s="12">
        <f t="shared" si="1"/>
        <v>168</v>
      </c>
      <c r="N9" s="12">
        <f t="shared" si="1"/>
        <v>164</v>
      </c>
    </row>
    <row r="10" spans="1:15" ht="15.75" thickTop="1" x14ac:dyDescent="0.25">
      <c r="A10" s="44" t="s">
        <v>5</v>
      </c>
      <c r="B10" s="6" t="s">
        <v>29</v>
      </c>
      <c r="C10" s="10">
        <v>6</v>
      </c>
      <c r="D10" s="10">
        <v>6</v>
      </c>
      <c r="E10" s="10">
        <v>7</v>
      </c>
      <c r="F10" s="10">
        <v>7</v>
      </c>
      <c r="G10" s="10">
        <v>8</v>
      </c>
      <c r="H10" s="10">
        <v>6</v>
      </c>
      <c r="I10" s="10">
        <v>5</v>
      </c>
      <c r="J10" s="10">
        <v>5</v>
      </c>
      <c r="K10" s="10">
        <v>6</v>
      </c>
      <c r="L10" s="40">
        <v>5</v>
      </c>
      <c r="M10" s="10">
        <v>5</v>
      </c>
      <c r="N10" s="10">
        <v>6</v>
      </c>
    </row>
    <row r="11" spans="1:15" x14ac:dyDescent="0.25">
      <c r="A11" s="45"/>
      <c r="B11" s="6" t="s">
        <v>30</v>
      </c>
      <c r="C11" s="10">
        <v>17</v>
      </c>
      <c r="D11" s="10">
        <v>17</v>
      </c>
      <c r="E11" s="10">
        <v>17</v>
      </c>
      <c r="F11" s="10">
        <v>17</v>
      </c>
      <c r="G11" s="10">
        <v>19</v>
      </c>
      <c r="H11" s="10">
        <v>16</v>
      </c>
      <c r="I11" s="10">
        <v>14</v>
      </c>
      <c r="J11" s="10">
        <v>14</v>
      </c>
      <c r="K11" s="10">
        <v>14</v>
      </c>
      <c r="L11" s="40">
        <v>14</v>
      </c>
      <c r="M11" s="10">
        <v>14</v>
      </c>
      <c r="N11" s="10">
        <v>15</v>
      </c>
    </row>
    <row r="12" spans="1:15" x14ac:dyDescent="0.25">
      <c r="A12" s="45"/>
      <c r="B12" s="6" t="s">
        <v>31</v>
      </c>
      <c r="C12" s="10">
        <v>69</v>
      </c>
      <c r="D12" s="10">
        <v>66</v>
      </c>
      <c r="E12" s="10">
        <v>67</v>
      </c>
      <c r="F12" s="10">
        <v>63</v>
      </c>
      <c r="G12" s="10">
        <v>68</v>
      </c>
      <c r="H12" s="10">
        <v>62</v>
      </c>
      <c r="I12" s="10">
        <v>57</v>
      </c>
      <c r="J12" s="10">
        <v>61</v>
      </c>
      <c r="K12" s="10">
        <v>59</v>
      </c>
      <c r="L12" s="40">
        <v>56</v>
      </c>
      <c r="M12" s="10">
        <v>54</v>
      </c>
      <c r="N12" s="10">
        <v>51</v>
      </c>
    </row>
    <row r="13" spans="1:15" x14ac:dyDescent="0.25">
      <c r="A13" s="45"/>
      <c r="B13" s="6" t="s">
        <v>32</v>
      </c>
      <c r="C13" s="10">
        <v>234</v>
      </c>
      <c r="D13" s="10">
        <v>230</v>
      </c>
      <c r="E13" s="10">
        <v>229</v>
      </c>
      <c r="F13" s="10">
        <v>225</v>
      </c>
      <c r="G13" s="10">
        <v>217</v>
      </c>
      <c r="H13" s="10">
        <v>216</v>
      </c>
      <c r="I13" s="10">
        <v>204</v>
      </c>
      <c r="J13" s="10">
        <v>211</v>
      </c>
      <c r="K13" s="10">
        <v>215</v>
      </c>
      <c r="L13" s="40">
        <v>215</v>
      </c>
      <c r="M13" s="10">
        <v>214</v>
      </c>
      <c r="N13" s="10">
        <v>218</v>
      </c>
    </row>
    <row r="14" spans="1:15" ht="15.75" thickBot="1" x14ac:dyDescent="0.3">
      <c r="A14" s="45"/>
      <c r="B14" s="7" t="s">
        <v>39</v>
      </c>
      <c r="C14" s="10">
        <v>197</v>
      </c>
      <c r="D14" s="11">
        <v>196</v>
      </c>
      <c r="E14" s="11">
        <v>191</v>
      </c>
      <c r="F14" s="11">
        <v>188</v>
      </c>
      <c r="G14" s="11">
        <v>184</v>
      </c>
      <c r="H14" s="11">
        <v>193</v>
      </c>
      <c r="I14" s="11">
        <v>184</v>
      </c>
      <c r="J14" s="11">
        <v>179</v>
      </c>
      <c r="K14" s="11">
        <v>177</v>
      </c>
      <c r="L14" s="41">
        <v>177</v>
      </c>
      <c r="M14" s="11">
        <v>174</v>
      </c>
      <c r="N14" s="11">
        <v>173</v>
      </c>
    </row>
    <row r="15" spans="1:15" ht="16.5" thickTop="1" thickBot="1" x14ac:dyDescent="0.3">
      <c r="A15" s="46"/>
      <c r="B15" s="8" t="s">
        <v>1</v>
      </c>
      <c r="C15" s="12">
        <f t="shared" ref="C15:H15" si="2">SUM(C10:C14)</f>
        <v>523</v>
      </c>
      <c r="D15" s="12">
        <f t="shared" si="2"/>
        <v>515</v>
      </c>
      <c r="E15" s="12">
        <f t="shared" si="2"/>
        <v>511</v>
      </c>
      <c r="F15" s="12">
        <f t="shared" si="2"/>
        <v>500</v>
      </c>
      <c r="G15" s="12">
        <f t="shared" si="2"/>
        <v>496</v>
      </c>
      <c r="H15" s="12">
        <f t="shared" si="2"/>
        <v>493</v>
      </c>
      <c r="I15" s="12">
        <f t="shared" ref="I15:J15" si="3">SUM(I10:I14)</f>
        <v>464</v>
      </c>
      <c r="J15" s="12">
        <f t="shared" si="3"/>
        <v>470</v>
      </c>
      <c r="K15" s="12">
        <f t="shared" ref="K15:L15" si="4">SUM(K10:K14)</f>
        <v>471</v>
      </c>
      <c r="L15" s="12">
        <f t="shared" si="4"/>
        <v>467</v>
      </c>
      <c r="M15" s="12">
        <f t="shared" ref="M15:N15" si="5">SUM(M10:M14)</f>
        <v>461</v>
      </c>
      <c r="N15" s="12">
        <f t="shared" si="5"/>
        <v>463</v>
      </c>
    </row>
    <row r="16" spans="1:15" ht="15.75" thickTop="1" x14ac:dyDescent="0.25">
      <c r="A16" s="44" t="s">
        <v>1</v>
      </c>
      <c r="B16" s="6" t="s">
        <v>29</v>
      </c>
      <c r="C16" s="10">
        <f t="shared" ref="C16:H16" si="6">SUM(C4,C10)</f>
        <v>16</v>
      </c>
      <c r="D16" s="10">
        <f t="shared" si="6"/>
        <v>16</v>
      </c>
      <c r="E16" s="10">
        <f t="shared" si="6"/>
        <v>16</v>
      </c>
      <c r="F16" s="10">
        <f t="shared" si="6"/>
        <v>17</v>
      </c>
      <c r="G16" s="10">
        <f t="shared" si="6"/>
        <v>13</v>
      </c>
      <c r="H16" s="10">
        <f t="shared" si="6"/>
        <v>15</v>
      </c>
      <c r="I16" s="10">
        <f t="shared" ref="I16:J16" si="7">SUM(I4,I10)</f>
        <v>14</v>
      </c>
      <c r="J16" s="10">
        <f t="shared" si="7"/>
        <v>13</v>
      </c>
      <c r="K16" s="10">
        <f t="shared" ref="K16:L16" si="8">SUM(K4,K10)</f>
        <v>15</v>
      </c>
      <c r="L16" s="10">
        <f t="shared" si="8"/>
        <v>14</v>
      </c>
      <c r="M16" s="10">
        <f t="shared" ref="M16:N16" si="9">SUM(M4,M10)</f>
        <v>14</v>
      </c>
      <c r="N16" s="10">
        <f t="shared" si="9"/>
        <v>15</v>
      </c>
    </row>
    <row r="17" spans="1:14" x14ac:dyDescent="0.25">
      <c r="A17" s="45"/>
      <c r="B17" s="6" t="s">
        <v>30</v>
      </c>
      <c r="C17" s="10">
        <f t="shared" ref="C17:D20" si="10">SUM(C5,C11)</f>
        <v>40</v>
      </c>
      <c r="D17" s="10">
        <f t="shared" si="10"/>
        <v>40</v>
      </c>
      <c r="E17" s="10">
        <f t="shared" ref="E17:F17" si="11">SUM(E5,E11)</f>
        <v>40</v>
      </c>
      <c r="F17" s="10">
        <f t="shared" si="11"/>
        <v>40</v>
      </c>
      <c r="G17" s="10">
        <f t="shared" ref="G17:H17" si="12">SUM(G5,G11)</f>
        <v>39</v>
      </c>
      <c r="H17" s="10">
        <f t="shared" si="12"/>
        <v>38</v>
      </c>
      <c r="I17" s="10">
        <f t="shared" ref="I17:J17" si="13">SUM(I5,I11)</f>
        <v>32</v>
      </c>
      <c r="J17" s="10">
        <f t="shared" si="13"/>
        <v>35</v>
      </c>
      <c r="K17" s="10">
        <f t="shared" ref="K17:L17" si="14">SUM(K5,K11)</f>
        <v>34</v>
      </c>
      <c r="L17" s="10">
        <f t="shared" si="14"/>
        <v>34</v>
      </c>
      <c r="M17" s="10">
        <f t="shared" ref="M17:N17" si="15">SUM(M5,M11)</f>
        <v>36</v>
      </c>
      <c r="N17" s="10">
        <f t="shared" si="15"/>
        <v>35</v>
      </c>
    </row>
    <row r="18" spans="1:14" x14ac:dyDescent="0.25">
      <c r="A18" s="45"/>
      <c r="B18" s="6" t="s">
        <v>31</v>
      </c>
      <c r="C18" s="10">
        <f t="shared" si="10"/>
        <v>114</v>
      </c>
      <c r="D18" s="10">
        <f t="shared" si="10"/>
        <v>109</v>
      </c>
      <c r="E18" s="10">
        <f t="shared" ref="E18:F18" si="16">SUM(E6,E12)</f>
        <v>109</v>
      </c>
      <c r="F18" s="10">
        <f t="shared" si="16"/>
        <v>105</v>
      </c>
      <c r="G18" s="10">
        <f t="shared" ref="G18:H18" si="17">SUM(G6,G12)</f>
        <v>108</v>
      </c>
      <c r="H18" s="10">
        <f t="shared" si="17"/>
        <v>103</v>
      </c>
      <c r="I18" s="10">
        <f t="shared" ref="I18:J18" si="18">SUM(I6,I12)</f>
        <v>100</v>
      </c>
      <c r="J18" s="10">
        <f t="shared" si="18"/>
        <v>103</v>
      </c>
      <c r="K18" s="10">
        <f t="shared" ref="K18:L18" si="19">SUM(K6,K12)</f>
        <v>99</v>
      </c>
      <c r="L18" s="10">
        <f t="shared" si="19"/>
        <v>95</v>
      </c>
      <c r="M18" s="10">
        <f t="shared" ref="M18:N18" si="20">SUM(M6,M12)</f>
        <v>94</v>
      </c>
      <c r="N18" s="10">
        <f t="shared" si="20"/>
        <v>91</v>
      </c>
    </row>
    <row r="19" spans="1:14" x14ac:dyDescent="0.25">
      <c r="A19" s="45"/>
      <c r="B19" s="6" t="s">
        <v>32</v>
      </c>
      <c r="C19" s="10">
        <f t="shared" si="10"/>
        <v>321</v>
      </c>
      <c r="D19" s="10">
        <f t="shared" si="10"/>
        <v>318</v>
      </c>
      <c r="E19" s="10">
        <f t="shared" ref="E19:F19" si="21">SUM(E7,E13)</f>
        <v>313</v>
      </c>
      <c r="F19" s="10">
        <f t="shared" si="21"/>
        <v>309</v>
      </c>
      <c r="G19" s="10">
        <f t="shared" ref="G19:H19" si="22">SUM(G7,G13)</f>
        <v>297</v>
      </c>
      <c r="H19" s="10">
        <f t="shared" si="22"/>
        <v>298</v>
      </c>
      <c r="I19" s="10">
        <f t="shared" ref="I19:J19" si="23">SUM(I7,I13)</f>
        <v>282</v>
      </c>
      <c r="J19" s="10">
        <f t="shared" si="23"/>
        <v>294</v>
      </c>
      <c r="K19" s="10">
        <f t="shared" ref="K19:L19" si="24">SUM(K7,K13)</f>
        <v>295</v>
      </c>
      <c r="L19" s="10">
        <f t="shared" si="24"/>
        <v>296</v>
      </c>
      <c r="M19" s="10">
        <f t="shared" ref="M19:N19" si="25">SUM(M7,M13)</f>
        <v>291</v>
      </c>
      <c r="N19" s="10">
        <f t="shared" si="25"/>
        <v>296</v>
      </c>
    </row>
    <row r="20" spans="1:14" ht="15.75" thickBot="1" x14ac:dyDescent="0.3">
      <c r="A20" s="45"/>
      <c r="B20" s="7" t="s">
        <v>39</v>
      </c>
      <c r="C20" s="10">
        <f t="shared" si="10"/>
        <v>224</v>
      </c>
      <c r="D20" s="10">
        <f t="shared" si="10"/>
        <v>222</v>
      </c>
      <c r="E20" s="10">
        <f t="shared" ref="E20:F20" si="26">SUM(E8,E14)</f>
        <v>215</v>
      </c>
      <c r="F20" s="10">
        <f t="shared" si="26"/>
        <v>213</v>
      </c>
      <c r="G20" s="10">
        <f t="shared" ref="G20:H20" si="27">SUM(G8,G14)</f>
        <v>214</v>
      </c>
      <c r="H20" s="10">
        <f t="shared" si="27"/>
        <v>217</v>
      </c>
      <c r="I20" s="10">
        <f t="shared" ref="I20:J20" si="28">SUM(I8,I14)</f>
        <v>208</v>
      </c>
      <c r="J20" s="10">
        <f t="shared" si="28"/>
        <v>203</v>
      </c>
      <c r="K20" s="10">
        <f t="shared" ref="K20:L20" si="29">SUM(K8,K14)</f>
        <v>201</v>
      </c>
      <c r="L20" s="10">
        <f t="shared" si="29"/>
        <v>198</v>
      </c>
      <c r="M20" s="10">
        <f t="shared" ref="M20:N20" si="30">SUM(M8,M14)</f>
        <v>194</v>
      </c>
      <c r="N20" s="10">
        <f t="shared" si="30"/>
        <v>190</v>
      </c>
    </row>
    <row r="21" spans="1:14" ht="16.5" thickTop="1" thickBot="1" x14ac:dyDescent="0.3">
      <c r="A21" s="46"/>
      <c r="B21" s="8" t="s">
        <v>1</v>
      </c>
      <c r="C21" s="12">
        <f t="shared" ref="C21:H21" si="31">SUM(C9,C15)</f>
        <v>715</v>
      </c>
      <c r="D21" s="12">
        <f t="shared" si="31"/>
        <v>705</v>
      </c>
      <c r="E21" s="12">
        <f t="shared" si="31"/>
        <v>693</v>
      </c>
      <c r="F21" s="12">
        <f t="shared" si="31"/>
        <v>684</v>
      </c>
      <c r="G21" s="12">
        <f t="shared" si="31"/>
        <v>671</v>
      </c>
      <c r="H21" s="12">
        <f t="shared" si="31"/>
        <v>671</v>
      </c>
      <c r="I21" s="12">
        <f t="shared" ref="I21:J21" si="32">SUM(I9,I15)</f>
        <v>636</v>
      </c>
      <c r="J21" s="12">
        <f t="shared" si="32"/>
        <v>648</v>
      </c>
      <c r="K21" s="12">
        <f t="shared" ref="K21:L21" si="33">SUM(K9,K15)</f>
        <v>644</v>
      </c>
      <c r="L21" s="12">
        <f t="shared" si="33"/>
        <v>637</v>
      </c>
      <c r="M21" s="12">
        <f t="shared" ref="M21:N21" si="34">SUM(M9,M15)</f>
        <v>629</v>
      </c>
      <c r="N21" s="12">
        <f t="shared" si="34"/>
        <v>627</v>
      </c>
    </row>
    <row r="22" spans="1:14" ht="15.75" thickTop="1" x14ac:dyDescent="0.25"/>
    <row r="24" spans="1:14" s="26" customFormat="1" ht="24.95" customHeight="1" thickBot="1" x14ac:dyDescent="0.3">
      <c r="A24" s="9" t="s">
        <v>41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6.5" thickTop="1" thickBot="1" x14ac:dyDescent="0.3">
      <c r="A25" s="4" t="s">
        <v>2</v>
      </c>
      <c r="B25" s="4" t="s">
        <v>3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5" t="s">
        <v>13</v>
      </c>
      <c r="K25" s="5" t="s">
        <v>14</v>
      </c>
      <c r="L25" s="5" t="s">
        <v>15</v>
      </c>
      <c r="M25" s="5" t="s">
        <v>16</v>
      </c>
      <c r="N25" s="5" t="s">
        <v>17</v>
      </c>
    </row>
    <row r="26" spans="1:14" ht="15.75" thickTop="1" x14ac:dyDescent="0.25">
      <c r="A26" s="44" t="s">
        <v>4</v>
      </c>
      <c r="B26" s="6" t="s">
        <v>29</v>
      </c>
      <c r="C26" s="21">
        <v>0</v>
      </c>
      <c r="D26" s="21">
        <v>528.01999999999987</v>
      </c>
      <c r="E26" s="21">
        <v>528.01999999999987</v>
      </c>
      <c r="F26" s="21">
        <v>472.8599999999999</v>
      </c>
      <c r="G26" s="21">
        <v>528.01999999999987</v>
      </c>
      <c r="H26" s="21">
        <v>275.79999999999995</v>
      </c>
      <c r="I26" s="21">
        <v>472.8599999999999</v>
      </c>
      <c r="J26" s="21">
        <v>220.64</v>
      </c>
      <c r="K26" s="21">
        <v>417.69999999999993</v>
      </c>
      <c r="L26" s="38">
        <v>472.8599999999999</v>
      </c>
      <c r="M26" s="21">
        <v>472.8599999999999</v>
      </c>
      <c r="N26" s="21">
        <v>992.87999999999965</v>
      </c>
    </row>
    <row r="27" spans="1:14" x14ac:dyDescent="0.25">
      <c r="A27" s="45"/>
      <c r="B27" s="6" t="s">
        <v>30</v>
      </c>
      <c r="C27" s="21">
        <v>0</v>
      </c>
      <c r="D27" s="21">
        <v>1062.6299999999997</v>
      </c>
      <c r="E27" s="21">
        <v>1062.6299999999997</v>
      </c>
      <c r="F27" s="21">
        <v>1062.6299999999999</v>
      </c>
      <c r="G27" s="21">
        <v>1062.6299999999997</v>
      </c>
      <c r="H27" s="21">
        <v>944.30999999999972</v>
      </c>
      <c r="I27" s="21">
        <v>1031.0499999999997</v>
      </c>
      <c r="J27" s="21">
        <v>788.23999999999978</v>
      </c>
      <c r="K27" s="21">
        <v>733.07999999999981</v>
      </c>
      <c r="L27" s="38">
        <v>961.7199999999998</v>
      </c>
      <c r="M27" s="21">
        <v>961.7199999999998</v>
      </c>
      <c r="N27" s="21">
        <v>2010.1799999999996</v>
      </c>
    </row>
    <row r="28" spans="1:14" x14ac:dyDescent="0.25">
      <c r="A28" s="45"/>
      <c r="B28" s="6" t="s">
        <v>31</v>
      </c>
      <c r="C28" s="21">
        <v>0</v>
      </c>
      <c r="D28" s="21">
        <v>2190.7600000000002</v>
      </c>
      <c r="E28" s="21">
        <v>2065.6900000000005</v>
      </c>
      <c r="F28" s="21">
        <v>2034.1100000000008</v>
      </c>
      <c r="G28" s="21">
        <v>2034.1100000000006</v>
      </c>
      <c r="H28" s="21">
        <v>1876.6300000000003</v>
      </c>
      <c r="I28" s="21">
        <v>1993.700000000001</v>
      </c>
      <c r="J28" s="21">
        <v>1486.5000000000002</v>
      </c>
      <c r="K28" s="21">
        <v>1341.19</v>
      </c>
      <c r="L28" s="38">
        <v>1914.9600000000005</v>
      </c>
      <c r="M28" s="21">
        <v>1859.8000000000004</v>
      </c>
      <c r="N28" s="21">
        <v>3785.670000000001</v>
      </c>
    </row>
    <row r="29" spans="1:14" x14ac:dyDescent="0.25">
      <c r="A29" s="45"/>
      <c r="B29" s="6" t="s">
        <v>32</v>
      </c>
      <c r="C29" s="21">
        <v>0</v>
      </c>
      <c r="D29" s="21">
        <v>4115.0999999999958</v>
      </c>
      <c r="E29" s="21">
        <v>4103.939999999996</v>
      </c>
      <c r="F29" s="21">
        <v>3973.1999999999962</v>
      </c>
      <c r="G29" s="21">
        <v>3949.6199999999963</v>
      </c>
      <c r="H29" s="21">
        <v>3846.8799999999965</v>
      </c>
      <c r="I29" s="21">
        <v>3910.0399999999963</v>
      </c>
      <c r="J29" s="21">
        <v>2971.8999999999978</v>
      </c>
      <c r="K29" s="21">
        <v>2331.98</v>
      </c>
      <c r="L29" s="38">
        <v>3776.1399999999967</v>
      </c>
      <c r="M29" s="21">
        <v>3831.2999999999965</v>
      </c>
      <c r="N29" s="21">
        <v>7394.3799999999937</v>
      </c>
    </row>
    <row r="30" spans="1:14" ht="15.75" thickBot="1" x14ac:dyDescent="0.3">
      <c r="A30" s="45"/>
      <c r="B30" s="6" t="s">
        <v>33</v>
      </c>
      <c r="C30" s="21">
        <v>0</v>
      </c>
      <c r="D30" s="21">
        <v>1159.2</v>
      </c>
      <c r="E30" s="21">
        <v>1127.6200000000001</v>
      </c>
      <c r="F30" s="21">
        <v>1064.4600000000003</v>
      </c>
      <c r="G30" s="21">
        <v>1096.04</v>
      </c>
      <c r="H30" s="21">
        <v>1395.4199999999998</v>
      </c>
      <c r="I30" s="21">
        <v>1064.46</v>
      </c>
      <c r="J30" s="21">
        <v>954.14</v>
      </c>
      <c r="K30" s="21">
        <v>615.18000000000006</v>
      </c>
      <c r="L30" s="38">
        <v>1064.46</v>
      </c>
      <c r="M30" s="21">
        <v>898.98</v>
      </c>
      <c r="N30" s="21">
        <v>1592.8999999999999</v>
      </c>
    </row>
    <row r="31" spans="1:14" ht="16.5" thickTop="1" thickBot="1" x14ac:dyDescent="0.3">
      <c r="A31" s="46"/>
      <c r="B31" s="8" t="s">
        <v>1</v>
      </c>
      <c r="C31" s="23">
        <f>SUM(C26:C30)</f>
        <v>0</v>
      </c>
      <c r="D31" s="23">
        <f>SUM(D26:D30)</f>
        <v>9055.7099999999955</v>
      </c>
      <c r="E31" s="23">
        <f>SUM(E26:E30)</f>
        <v>8887.899999999996</v>
      </c>
      <c r="F31" s="23">
        <f t="shared" ref="F31:N31" si="35">SUM(F26:F30)</f>
        <v>8607.2599999999966</v>
      </c>
      <c r="G31" s="23">
        <f t="shared" si="35"/>
        <v>8670.4199999999964</v>
      </c>
      <c r="H31" s="23">
        <f t="shared" si="35"/>
        <v>8339.0399999999954</v>
      </c>
      <c r="I31" s="23">
        <f t="shared" si="35"/>
        <v>8472.1099999999969</v>
      </c>
      <c r="J31" s="23">
        <f t="shared" si="35"/>
        <v>6421.4199999999983</v>
      </c>
      <c r="K31" s="23">
        <f t="shared" si="35"/>
        <v>5439.13</v>
      </c>
      <c r="L31" s="23">
        <f t="shared" si="35"/>
        <v>8190.1399999999967</v>
      </c>
      <c r="M31" s="23">
        <f t="shared" si="35"/>
        <v>8024.6599999999962</v>
      </c>
      <c r="N31" s="23">
        <f t="shared" si="35"/>
        <v>15776.009999999993</v>
      </c>
    </row>
    <row r="32" spans="1:14" ht="15.75" thickTop="1" x14ac:dyDescent="0.25">
      <c r="A32" s="44" t="s">
        <v>5</v>
      </c>
      <c r="B32" s="6" t="s">
        <v>29</v>
      </c>
      <c r="C32" s="21">
        <v>0</v>
      </c>
      <c r="D32" s="21">
        <v>330.95999999999992</v>
      </c>
      <c r="E32" s="21">
        <v>330.95999999999992</v>
      </c>
      <c r="F32" s="21">
        <v>386.11999999999989</v>
      </c>
      <c r="G32" s="21">
        <v>386.11999999999989</v>
      </c>
      <c r="H32" s="21">
        <v>417.69999999999993</v>
      </c>
      <c r="I32" s="21">
        <v>330.95999999999992</v>
      </c>
      <c r="J32" s="21">
        <v>165.48</v>
      </c>
      <c r="K32" s="21">
        <v>275.79999999999995</v>
      </c>
      <c r="L32" s="38">
        <v>330.95999999999992</v>
      </c>
      <c r="M32" s="21">
        <v>275.79999999999995</v>
      </c>
      <c r="N32" s="21">
        <v>606.75999999999988</v>
      </c>
    </row>
    <row r="33" spans="1:14" x14ac:dyDescent="0.25">
      <c r="A33" s="45"/>
      <c r="B33" s="6" t="s">
        <v>30</v>
      </c>
      <c r="C33" s="21">
        <v>0</v>
      </c>
      <c r="D33" s="21">
        <v>793.56999999999971</v>
      </c>
      <c r="E33" s="21">
        <v>793.56999999999982</v>
      </c>
      <c r="F33" s="21">
        <v>793.56999999999971</v>
      </c>
      <c r="G33" s="21">
        <v>793.56999999999971</v>
      </c>
      <c r="H33" s="21">
        <v>880.30999999999983</v>
      </c>
      <c r="I33" s="21">
        <v>761.98999999999978</v>
      </c>
      <c r="J33" s="21">
        <v>306.79999999999995</v>
      </c>
      <c r="K33" s="21">
        <v>517.76999999999987</v>
      </c>
      <c r="L33" s="38">
        <v>651.66999999999985</v>
      </c>
      <c r="M33" s="21">
        <v>651.66999999999985</v>
      </c>
      <c r="N33" s="21">
        <v>1334.9199999999996</v>
      </c>
    </row>
    <row r="34" spans="1:14" x14ac:dyDescent="0.25">
      <c r="A34" s="45"/>
      <c r="B34" s="6" t="s">
        <v>31</v>
      </c>
      <c r="C34" s="21">
        <v>0</v>
      </c>
      <c r="D34" s="21">
        <v>3211.4699999999975</v>
      </c>
      <c r="E34" s="21">
        <v>3045.989999999998</v>
      </c>
      <c r="F34" s="21">
        <v>3124.7299999999977</v>
      </c>
      <c r="G34" s="21">
        <v>2904.0899999999988</v>
      </c>
      <c r="H34" s="21">
        <v>3197.2999999999979</v>
      </c>
      <c r="I34" s="21">
        <v>2866.3399999999983</v>
      </c>
      <c r="J34" s="21">
        <v>1971.0200000000007</v>
      </c>
      <c r="K34" s="21">
        <v>1967.3600000000001</v>
      </c>
      <c r="L34" s="38">
        <v>2748.0199999999986</v>
      </c>
      <c r="M34" s="21">
        <v>2558.9599999999991</v>
      </c>
      <c r="N34" s="21">
        <v>4855.869999999999</v>
      </c>
    </row>
    <row r="35" spans="1:14" x14ac:dyDescent="0.25">
      <c r="A35" s="45"/>
      <c r="B35" s="6" t="s">
        <v>32</v>
      </c>
      <c r="C35" s="21">
        <v>0</v>
      </c>
      <c r="D35" s="21">
        <v>10466.50999999998</v>
      </c>
      <c r="E35" s="21">
        <v>10386.99999999998</v>
      </c>
      <c r="F35" s="21">
        <v>10331.83999999998</v>
      </c>
      <c r="G35" s="21">
        <v>10158.359999999982</v>
      </c>
      <c r="H35" s="21">
        <v>9852.3899999999812</v>
      </c>
      <c r="I35" s="21">
        <v>9826.9799999999814</v>
      </c>
      <c r="J35" s="21">
        <v>6857.1399999999885</v>
      </c>
      <c r="K35" s="21">
        <v>6557.2799999999897</v>
      </c>
      <c r="L35" s="38">
        <v>9730.8299999999817</v>
      </c>
      <c r="M35" s="21">
        <v>9716.8299999999817</v>
      </c>
      <c r="N35" s="21">
        <v>19600.629999999961</v>
      </c>
    </row>
    <row r="36" spans="1:14" ht="15.75" thickBot="1" x14ac:dyDescent="0.3">
      <c r="A36" s="45"/>
      <c r="B36" s="7" t="s">
        <v>33</v>
      </c>
      <c r="C36" s="21">
        <v>0</v>
      </c>
      <c r="D36" s="21">
        <v>8929.5499999999829</v>
      </c>
      <c r="E36" s="22">
        <v>8874.3899999999849</v>
      </c>
      <c r="F36" s="22">
        <v>8575.0099999999857</v>
      </c>
      <c r="G36" s="22">
        <v>8503.8499999999858</v>
      </c>
      <c r="H36" s="22">
        <v>8188.8899999999858</v>
      </c>
      <c r="I36" s="22">
        <v>8685.3299999999836</v>
      </c>
      <c r="J36" s="22">
        <v>6505.0799999999899</v>
      </c>
      <c r="K36" s="22">
        <v>4908.7699999999941</v>
      </c>
      <c r="L36" s="39">
        <v>7873.5099999999857</v>
      </c>
      <c r="M36" s="22">
        <v>7873.5099999999857</v>
      </c>
      <c r="N36" s="22">
        <v>15515.369999999974</v>
      </c>
    </row>
    <row r="37" spans="1:14" ht="16.5" thickTop="1" thickBot="1" x14ac:dyDescent="0.3">
      <c r="A37" s="46"/>
      <c r="B37" s="8" t="s">
        <v>1</v>
      </c>
      <c r="C37" s="23">
        <f>SUM(C32:C36)</f>
        <v>0</v>
      </c>
      <c r="D37" s="23">
        <f>SUM(D32:D36)</f>
        <v>23732.059999999961</v>
      </c>
      <c r="E37" s="23">
        <f>SUM(E32:E36)</f>
        <v>23431.909999999963</v>
      </c>
      <c r="F37" s="23">
        <f t="shared" ref="F37:I37" si="36">SUM(F32:F36)</f>
        <v>23211.26999999996</v>
      </c>
      <c r="G37" s="23">
        <f t="shared" si="36"/>
        <v>22745.989999999969</v>
      </c>
      <c r="H37" s="23">
        <f t="shared" si="36"/>
        <v>22536.589999999964</v>
      </c>
      <c r="I37" s="23">
        <f t="shared" si="36"/>
        <v>22471.599999999962</v>
      </c>
      <c r="J37" s="23">
        <f t="shared" ref="J37:K37" si="37">SUM(J32:J36)</f>
        <v>15805.519999999979</v>
      </c>
      <c r="K37" s="23">
        <f t="shared" si="37"/>
        <v>14226.979999999985</v>
      </c>
      <c r="L37" s="23">
        <f t="shared" ref="L37:N37" si="38">SUM(L32:L36)</f>
        <v>21334.989999999965</v>
      </c>
      <c r="M37" s="23">
        <f t="shared" si="38"/>
        <v>21076.769999999968</v>
      </c>
      <c r="N37" s="23">
        <f t="shared" si="38"/>
        <v>41913.54999999993</v>
      </c>
    </row>
    <row r="38" spans="1:14" ht="15.75" thickTop="1" x14ac:dyDescent="0.25">
      <c r="A38" s="44" t="s">
        <v>1</v>
      </c>
      <c r="B38" s="6" t="s">
        <v>29</v>
      </c>
      <c r="C38" s="21">
        <f>SUM(C26,C32)</f>
        <v>0</v>
      </c>
      <c r="D38" s="21">
        <f>SUM(D26,D32)</f>
        <v>858.97999999999979</v>
      </c>
      <c r="E38" s="21">
        <f>SUM(E26,E32)</f>
        <v>858.97999999999979</v>
      </c>
      <c r="F38" s="21">
        <f t="shared" ref="F38:G38" si="39">SUM(F26,F32)</f>
        <v>858.97999999999979</v>
      </c>
      <c r="G38" s="21">
        <f t="shared" si="39"/>
        <v>914.13999999999976</v>
      </c>
      <c r="H38" s="21">
        <f t="shared" ref="H38:I38" si="40">SUM(H26,H32)</f>
        <v>693.49999999999989</v>
      </c>
      <c r="I38" s="21">
        <f t="shared" si="40"/>
        <v>803.81999999999982</v>
      </c>
      <c r="J38" s="21">
        <f t="shared" ref="J38:K38" si="41">SUM(J26,J32)</f>
        <v>386.12</v>
      </c>
      <c r="K38" s="21">
        <f t="shared" si="41"/>
        <v>693.49999999999989</v>
      </c>
      <c r="L38" s="21">
        <f t="shared" ref="L38:M38" si="42">SUM(L26,L32)</f>
        <v>803.81999999999982</v>
      </c>
      <c r="M38" s="21">
        <f t="shared" si="42"/>
        <v>748.65999999999985</v>
      </c>
      <c r="N38" s="21">
        <f t="shared" ref="N38" si="43">SUM(N26,N32)</f>
        <v>1599.6399999999994</v>
      </c>
    </row>
    <row r="39" spans="1:14" x14ac:dyDescent="0.25">
      <c r="A39" s="45"/>
      <c r="B39" s="6" t="s">
        <v>30</v>
      </c>
      <c r="C39" s="21">
        <f t="shared" ref="C39:D42" si="44">SUM(C27,C33)</f>
        <v>0</v>
      </c>
      <c r="D39" s="21">
        <f t="shared" si="44"/>
        <v>1856.1999999999994</v>
      </c>
      <c r="E39" s="21">
        <f t="shared" ref="E39:G39" si="45">SUM(E27,E33)</f>
        <v>1856.1999999999994</v>
      </c>
      <c r="F39" s="21">
        <f t="shared" si="45"/>
        <v>1856.1999999999996</v>
      </c>
      <c r="G39" s="21">
        <f t="shared" si="45"/>
        <v>1856.1999999999994</v>
      </c>
      <c r="H39" s="21">
        <f t="shared" ref="H39:I39" si="46">SUM(H27,H33)</f>
        <v>1824.6199999999994</v>
      </c>
      <c r="I39" s="21">
        <f t="shared" si="46"/>
        <v>1793.0399999999995</v>
      </c>
      <c r="J39" s="21">
        <f t="shared" ref="J39:K39" si="47">SUM(J27,J33)</f>
        <v>1095.0399999999997</v>
      </c>
      <c r="K39" s="21">
        <f t="shared" si="47"/>
        <v>1250.8499999999997</v>
      </c>
      <c r="L39" s="21">
        <f t="shared" ref="L39:M39" si="48">SUM(L27,L33)</f>
        <v>1613.3899999999996</v>
      </c>
      <c r="M39" s="21">
        <f t="shared" si="48"/>
        <v>1613.3899999999996</v>
      </c>
      <c r="N39" s="21">
        <f t="shared" ref="N39" si="49">SUM(N27,N33)</f>
        <v>3345.0999999999995</v>
      </c>
    </row>
    <row r="40" spans="1:14" x14ac:dyDescent="0.25">
      <c r="A40" s="45"/>
      <c r="B40" s="6" t="s">
        <v>31</v>
      </c>
      <c r="C40" s="21">
        <f t="shared" si="44"/>
        <v>0</v>
      </c>
      <c r="D40" s="21">
        <f t="shared" si="44"/>
        <v>5402.2299999999977</v>
      </c>
      <c r="E40" s="21">
        <f t="shared" ref="E40:G40" si="50">SUM(E28,E34)</f>
        <v>5111.6799999999985</v>
      </c>
      <c r="F40" s="21">
        <f t="shared" si="50"/>
        <v>5158.8399999999983</v>
      </c>
      <c r="G40" s="21">
        <f t="shared" si="50"/>
        <v>4938.1999999999989</v>
      </c>
      <c r="H40" s="21">
        <f t="shared" ref="H40:I40" si="51">SUM(H28,H34)</f>
        <v>5073.9299999999985</v>
      </c>
      <c r="I40" s="21">
        <f t="shared" si="51"/>
        <v>4860.0399999999991</v>
      </c>
      <c r="J40" s="21">
        <f t="shared" ref="J40:K40" si="52">SUM(J28,J34)</f>
        <v>3457.5200000000009</v>
      </c>
      <c r="K40" s="21">
        <f t="shared" si="52"/>
        <v>3308.55</v>
      </c>
      <c r="L40" s="21">
        <f t="shared" ref="L40:M40" si="53">SUM(L28,L34)</f>
        <v>4662.9799999999996</v>
      </c>
      <c r="M40" s="21">
        <f t="shared" si="53"/>
        <v>4418.7599999999993</v>
      </c>
      <c r="N40" s="21">
        <f t="shared" ref="N40" si="54">SUM(N28,N34)</f>
        <v>8641.5400000000009</v>
      </c>
    </row>
    <row r="41" spans="1:14" x14ac:dyDescent="0.25">
      <c r="A41" s="45"/>
      <c r="B41" s="6" t="s">
        <v>32</v>
      </c>
      <c r="C41" s="21">
        <f t="shared" si="44"/>
        <v>0</v>
      </c>
      <c r="D41" s="21">
        <f t="shared" si="44"/>
        <v>14581.609999999975</v>
      </c>
      <c r="E41" s="21">
        <f t="shared" ref="E41:G41" si="55">SUM(E29,E35)</f>
        <v>14490.939999999977</v>
      </c>
      <c r="F41" s="21">
        <f t="shared" si="55"/>
        <v>14305.039999999975</v>
      </c>
      <c r="G41" s="21">
        <f t="shared" si="55"/>
        <v>14107.979999999978</v>
      </c>
      <c r="H41" s="21">
        <f t="shared" ref="H41:I41" si="56">SUM(H29,H35)</f>
        <v>13699.269999999979</v>
      </c>
      <c r="I41" s="21">
        <f t="shared" si="56"/>
        <v>13737.019999999979</v>
      </c>
      <c r="J41" s="21">
        <f t="shared" ref="J41:K41" si="57">SUM(J29,J35)</f>
        <v>9829.0399999999863</v>
      </c>
      <c r="K41" s="21">
        <f t="shared" si="57"/>
        <v>8889.2599999999893</v>
      </c>
      <c r="L41" s="21">
        <f t="shared" ref="L41:M41" si="58">SUM(L29,L35)</f>
        <v>13506.969999999979</v>
      </c>
      <c r="M41" s="21">
        <f t="shared" si="58"/>
        <v>13548.129999999979</v>
      </c>
      <c r="N41" s="21">
        <f t="shared" ref="N41" si="59">SUM(N29,N35)</f>
        <v>26995.009999999955</v>
      </c>
    </row>
    <row r="42" spans="1:14" ht="15.75" thickBot="1" x14ac:dyDescent="0.3">
      <c r="A42" s="45"/>
      <c r="B42" s="7" t="s">
        <v>33</v>
      </c>
      <c r="C42" s="21">
        <f t="shared" si="44"/>
        <v>0</v>
      </c>
      <c r="D42" s="21">
        <f t="shared" si="44"/>
        <v>10088.749999999984</v>
      </c>
      <c r="E42" s="21">
        <f t="shared" ref="E42:G42" si="60">SUM(E30,E36)</f>
        <v>10002.009999999986</v>
      </c>
      <c r="F42" s="21">
        <f t="shared" si="60"/>
        <v>9639.4699999999866</v>
      </c>
      <c r="G42" s="21">
        <f t="shared" si="60"/>
        <v>9599.8899999999849</v>
      </c>
      <c r="H42" s="21">
        <f t="shared" ref="H42:I42" si="61">SUM(H30,H36)</f>
        <v>9584.3099999999849</v>
      </c>
      <c r="I42" s="21">
        <f t="shared" si="61"/>
        <v>9749.7899999999827</v>
      </c>
      <c r="J42" s="21">
        <f t="shared" ref="J42:K42" si="62">SUM(J30,J36)</f>
        <v>7459.2199999999903</v>
      </c>
      <c r="K42" s="21">
        <f t="shared" si="62"/>
        <v>5523.9499999999944</v>
      </c>
      <c r="L42" s="21">
        <f t="shared" ref="L42:M42" si="63">SUM(L30,L36)</f>
        <v>8937.9699999999866</v>
      </c>
      <c r="M42" s="21">
        <f t="shared" si="63"/>
        <v>8772.4899999999852</v>
      </c>
      <c r="N42" s="21">
        <f t="shared" ref="N42" si="64">SUM(N30,N36)</f>
        <v>17108.269999999975</v>
      </c>
    </row>
    <row r="43" spans="1:14" ht="16.5" thickTop="1" thickBot="1" x14ac:dyDescent="0.3">
      <c r="A43" s="46"/>
      <c r="B43" s="8" t="s">
        <v>1</v>
      </c>
      <c r="C43" s="23">
        <f>SUM(C31,C37)</f>
        <v>0</v>
      </c>
      <c r="D43" s="23">
        <f>SUM(D31,D37)</f>
        <v>32787.76999999996</v>
      </c>
      <c r="E43" s="23">
        <f>SUM(E31,E37)</f>
        <v>32319.809999999961</v>
      </c>
      <c r="F43" s="23">
        <f t="shared" ref="F43:G43" si="65">SUM(F31,F37)</f>
        <v>31818.529999999955</v>
      </c>
      <c r="G43" s="23">
        <f t="shared" si="65"/>
        <v>31416.409999999967</v>
      </c>
      <c r="H43" s="23">
        <f t="shared" ref="H43:I43" si="66">SUM(H31,H37)</f>
        <v>30875.629999999961</v>
      </c>
      <c r="I43" s="23">
        <f t="shared" si="66"/>
        <v>30943.709999999959</v>
      </c>
      <c r="J43" s="23">
        <f t="shared" ref="J43:K43" si="67">SUM(J31,J37)</f>
        <v>22226.939999999977</v>
      </c>
      <c r="K43" s="23">
        <f t="shared" si="67"/>
        <v>19666.109999999986</v>
      </c>
      <c r="L43" s="23">
        <f t="shared" ref="L43:M43" si="68">SUM(L31,L37)</f>
        <v>29525.129999999961</v>
      </c>
      <c r="M43" s="23">
        <f t="shared" si="68"/>
        <v>29101.429999999964</v>
      </c>
      <c r="N43" s="23">
        <f t="shared" ref="N43" si="69">SUM(N31,N37)</f>
        <v>57689.559999999925</v>
      </c>
    </row>
    <row r="44" spans="1:14" ht="15.75" thickTop="1" x14ac:dyDescent="0.25"/>
  </sheetData>
  <mergeCells count="7">
    <mergeCell ref="A38:A43"/>
    <mergeCell ref="B1:N1"/>
    <mergeCell ref="A10:A15"/>
    <mergeCell ref="A4:A9"/>
    <mergeCell ref="A16:A21"/>
    <mergeCell ref="A26:A31"/>
    <mergeCell ref="A32:A3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showGridLines="0" zoomScaleNormal="100" workbookViewId="0">
      <selection activeCell="B1" sqref="B1:M1"/>
    </sheetView>
  </sheetViews>
  <sheetFormatPr defaultColWidth="9.125" defaultRowHeight="15" x14ac:dyDescent="0.25"/>
  <cols>
    <col min="1" max="1" width="45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37" t="s">
        <v>54</v>
      </c>
    </row>
    <row r="2" spans="1:15" s="26" customFormat="1" ht="24.95" customHeight="1" thickBot="1" x14ac:dyDescent="0.3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3" t="s">
        <v>34</v>
      </c>
      <c r="B4" s="10">
        <v>77</v>
      </c>
      <c r="C4" s="10">
        <v>73</v>
      </c>
      <c r="D4" s="10">
        <v>73</v>
      </c>
      <c r="E4" s="10">
        <v>71</v>
      </c>
      <c r="F4" s="10">
        <v>72</v>
      </c>
      <c r="G4" s="10">
        <v>69</v>
      </c>
      <c r="H4" s="10">
        <v>70</v>
      </c>
      <c r="I4" s="10">
        <v>69</v>
      </c>
      <c r="J4" s="10">
        <v>69</v>
      </c>
      <c r="K4" s="40">
        <v>65</v>
      </c>
      <c r="L4" s="10"/>
      <c r="M4" s="10"/>
    </row>
    <row r="5" spans="1:15" x14ac:dyDescent="0.25">
      <c r="A5" s="14" t="s">
        <v>35</v>
      </c>
      <c r="B5" s="10">
        <v>247</v>
      </c>
      <c r="C5" s="10">
        <v>244</v>
      </c>
      <c r="D5" s="10">
        <v>237</v>
      </c>
      <c r="E5" s="10">
        <v>223</v>
      </c>
      <c r="F5" s="10">
        <v>222</v>
      </c>
      <c r="G5" s="10">
        <v>220</v>
      </c>
      <c r="H5" s="10">
        <v>217</v>
      </c>
      <c r="I5" s="10">
        <v>215</v>
      </c>
      <c r="J5" s="10">
        <v>208</v>
      </c>
      <c r="K5" s="40">
        <v>209</v>
      </c>
      <c r="L5" s="10"/>
      <c r="M5" s="10"/>
    </row>
    <row r="6" spans="1:15" x14ac:dyDescent="0.25">
      <c r="A6" s="14" t="s">
        <v>36</v>
      </c>
      <c r="B6" s="10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41">
        <v>0</v>
      </c>
      <c r="L6" s="11"/>
      <c r="M6" s="11"/>
    </row>
    <row r="7" spans="1:15" x14ac:dyDescent="0.25">
      <c r="A7" s="14" t="s">
        <v>37</v>
      </c>
      <c r="B7" s="10">
        <v>191</v>
      </c>
      <c r="C7" s="10">
        <v>189</v>
      </c>
      <c r="D7" s="11">
        <v>183</v>
      </c>
      <c r="E7" s="10">
        <v>190</v>
      </c>
      <c r="F7" s="10">
        <v>177</v>
      </c>
      <c r="G7" s="10">
        <v>182</v>
      </c>
      <c r="H7" s="10">
        <v>149</v>
      </c>
      <c r="I7" s="10">
        <v>166</v>
      </c>
      <c r="J7" s="10">
        <v>167</v>
      </c>
      <c r="K7" s="40">
        <v>163</v>
      </c>
      <c r="L7" s="10"/>
      <c r="M7" s="10"/>
    </row>
    <row r="8" spans="1:15" ht="15.75" thickBot="1" x14ac:dyDescent="0.3">
      <c r="A8" s="14" t="s">
        <v>38</v>
      </c>
      <c r="B8" s="10">
        <v>200</v>
      </c>
      <c r="C8" s="10">
        <v>199</v>
      </c>
      <c r="D8" s="10">
        <v>200</v>
      </c>
      <c r="E8" s="10">
        <v>200</v>
      </c>
      <c r="F8" s="10">
        <v>200</v>
      </c>
      <c r="G8" s="10">
        <v>200</v>
      </c>
      <c r="H8" s="10">
        <v>184</v>
      </c>
      <c r="I8" s="10">
        <v>198</v>
      </c>
      <c r="J8" s="10">
        <v>200</v>
      </c>
      <c r="K8" s="40">
        <v>200</v>
      </c>
      <c r="L8" s="10"/>
      <c r="M8" s="10"/>
    </row>
    <row r="9" spans="1:15" ht="16.5" thickTop="1" thickBot="1" x14ac:dyDescent="0.3">
      <c r="A9" s="19" t="s">
        <v>1</v>
      </c>
      <c r="B9" s="12">
        <f t="shared" ref="B9:K9" si="0">SUM(B4:B8)</f>
        <v>715</v>
      </c>
      <c r="C9" s="12">
        <f t="shared" si="0"/>
        <v>705</v>
      </c>
      <c r="D9" s="12">
        <f t="shared" si="0"/>
        <v>693</v>
      </c>
      <c r="E9" s="12">
        <f t="shared" si="0"/>
        <v>684</v>
      </c>
      <c r="F9" s="12">
        <f t="shared" si="0"/>
        <v>671</v>
      </c>
      <c r="G9" s="12">
        <f t="shared" si="0"/>
        <v>671</v>
      </c>
      <c r="H9" s="12">
        <f t="shared" si="0"/>
        <v>620</v>
      </c>
      <c r="I9" s="12">
        <f t="shared" si="0"/>
        <v>648</v>
      </c>
      <c r="J9" s="12">
        <f t="shared" si="0"/>
        <v>644</v>
      </c>
      <c r="K9" s="12">
        <f t="shared" si="0"/>
        <v>637</v>
      </c>
      <c r="L9" s="12"/>
      <c r="M9" s="12"/>
    </row>
    <row r="10" spans="1:15" ht="15.75" thickTop="1" x14ac:dyDescent="0.25"/>
    <row r="12" spans="1:15" s="26" customFormat="1" ht="24.95" customHeight="1" thickBot="1" x14ac:dyDescent="0.3">
      <c r="A12" s="9" t="s">
        <v>43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6.5" thickTop="1" thickBot="1" x14ac:dyDescent="0.3">
      <c r="A13" s="4"/>
      <c r="B13" s="5" t="s">
        <v>6</v>
      </c>
      <c r="C13" s="5" t="s">
        <v>7</v>
      </c>
      <c r="D13" s="5" t="s">
        <v>8</v>
      </c>
      <c r="E13" s="5" t="s">
        <v>9</v>
      </c>
      <c r="F13" s="5" t="s">
        <v>10</v>
      </c>
      <c r="G13" s="5" t="s">
        <v>11</v>
      </c>
      <c r="H13" s="5" t="s">
        <v>12</v>
      </c>
      <c r="I13" s="5" t="s">
        <v>13</v>
      </c>
      <c r="J13" s="5" t="s">
        <v>14</v>
      </c>
      <c r="K13" s="5" t="s">
        <v>15</v>
      </c>
      <c r="L13" s="5" t="s">
        <v>16</v>
      </c>
      <c r="M13" s="5" t="s">
        <v>17</v>
      </c>
    </row>
    <row r="14" spans="1:15" ht="15.75" thickTop="1" x14ac:dyDescent="0.25">
      <c r="A14" s="13" t="s">
        <v>34</v>
      </c>
      <c r="B14" s="21">
        <v>0</v>
      </c>
      <c r="C14" s="21">
        <v>3431.1999999999971</v>
      </c>
      <c r="D14" s="21">
        <v>3308.2899999999968</v>
      </c>
      <c r="E14" s="21">
        <v>3284.7099999999973</v>
      </c>
      <c r="F14" s="21">
        <v>3197.9699999999975</v>
      </c>
      <c r="G14" s="21">
        <v>3270.5399999999977</v>
      </c>
      <c r="H14" s="21">
        <v>3119.8099999999981</v>
      </c>
      <c r="I14" s="21">
        <v>3174.9699999999975</v>
      </c>
      <c r="J14" s="21">
        <v>3096.2299999999977</v>
      </c>
      <c r="K14" s="38">
        <v>3143.3899999999976</v>
      </c>
      <c r="L14" s="38">
        <v>2946.3299999999977</v>
      </c>
      <c r="M14" s="21"/>
    </row>
    <row r="15" spans="1:15" x14ac:dyDescent="0.25">
      <c r="A15" s="14" t="s">
        <v>35</v>
      </c>
      <c r="B15" s="21">
        <v>0</v>
      </c>
      <c r="C15" s="21">
        <v>11519.079999999976</v>
      </c>
      <c r="D15" s="21">
        <v>11377.179999999977</v>
      </c>
      <c r="E15" s="21">
        <v>11061.799999999977</v>
      </c>
      <c r="F15" s="21">
        <v>10336.719999999981</v>
      </c>
      <c r="G15" s="21">
        <v>10281.559999999979</v>
      </c>
      <c r="H15" s="21">
        <v>10218.399999999981</v>
      </c>
      <c r="I15" s="21">
        <v>10005.759999999982</v>
      </c>
      <c r="J15" s="21">
        <v>0</v>
      </c>
      <c r="K15" s="38">
        <v>9556.4799999999814</v>
      </c>
      <c r="L15" s="38">
        <v>9564.4799999999814</v>
      </c>
      <c r="M15" s="21"/>
    </row>
    <row r="16" spans="1:15" x14ac:dyDescent="0.25">
      <c r="A16" s="14" t="s">
        <v>36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39">
        <v>0</v>
      </c>
      <c r="L16" s="38">
        <v>0</v>
      </c>
      <c r="M16" s="22"/>
    </row>
    <row r="17" spans="1:13" x14ac:dyDescent="0.25">
      <c r="A17" s="14" t="s">
        <v>37</v>
      </c>
      <c r="B17" s="21">
        <v>0</v>
      </c>
      <c r="C17" s="21">
        <v>8955.2399999999852</v>
      </c>
      <c r="D17" s="21">
        <v>8854.4999999999854</v>
      </c>
      <c r="E17" s="21">
        <v>8561.1199999999862</v>
      </c>
      <c r="F17" s="21">
        <v>8900.0799999999854</v>
      </c>
      <c r="G17" s="21">
        <v>8365.4699999999866</v>
      </c>
      <c r="H17" s="21">
        <v>8600.2799999999861</v>
      </c>
      <c r="I17" s="21">
        <v>0</v>
      </c>
      <c r="J17" s="21">
        <v>7747.4699999999866</v>
      </c>
      <c r="K17" s="38">
        <v>7802.6299999999874</v>
      </c>
      <c r="L17" s="38">
        <v>7615.1499999999878</v>
      </c>
      <c r="M17" s="21"/>
    </row>
    <row r="18" spans="1:13" ht="15.75" thickBot="1" x14ac:dyDescent="0.3">
      <c r="A18" s="14" t="s">
        <v>38</v>
      </c>
      <c r="B18" s="21">
        <v>0</v>
      </c>
      <c r="C18" s="21">
        <v>8882.2499999999836</v>
      </c>
      <c r="D18" s="21">
        <v>8779.8399999999838</v>
      </c>
      <c r="E18" s="21">
        <v>8910.8999999999833</v>
      </c>
      <c r="F18" s="21">
        <v>8981.639999999983</v>
      </c>
      <c r="G18" s="21">
        <v>8958.0599999999831</v>
      </c>
      <c r="H18" s="21">
        <v>9005.2199999999848</v>
      </c>
      <c r="I18" s="21">
        <v>9046.2099999999828</v>
      </c>
      <c r="J18" s="21">
        <v>8822.4099999999835</v>
      </c>
      <c r="K18" s="38">
        <v>9022.6299999999846</v>
      </c>
      <c r="L18" s="38">
        <v>8975.469999999983</v>
      </c>
      <c r="M18" s="21"/>
    </row>
    <row r="19" spans="1:13" ht="16.5" thickTop="1" thickBot="1" x14ac:dyDescent="0.3">
      <c r="A19" s="19" t="s">
        <v>1</v>
      </c>
      <c r="B19" s="23">
        <f t="shared" ref="B19:L19" si="1">SUM(B14:B18)</f>
        <v>0</v>
      </c>
      <c r="C19" s="23">
        <f t="shared" si="1"/>
        <v>32787.769999999946</v>
      </c>
      <c r="D19" s="23">
        <f t="shared" si="1"/>
        <v>32319.809999999939</v>
      </c>
      <c r="E19" s="23">
        <f t="shared" si="1"/>
        <v>31818.529999999944</v>
      </c>
      <c r="F19" s="23">
        <f t="shared" si="1"/>
        <v>31416.409999999945</v>
      </c>
      <c r="G19" s="23">
        <f t="shared" si="1"/>
        <v>30875.629999999946</v>
      </c>
      <c r="H19" s="23">
        <f t="shared" si="1"/>
        <v>30943.709999999948</v>
      </c>
      <c r="I19" s="23">
        <f t="shared" si="1"/>
        <v>22226.939999999962</v>
      </c>
      <c r="J19" s="23">
        <f t="shared" si="1"/>
        <v>19666.109999999968</v>
      </c>
      <c r="K19" s="23">
        <f t="shared" si="1"/>
        <v>29525.129999999954</v>
      </c>
      <c r="L19" s="23">
        <f t="shared" si="1"/>
        <v>29101.429999999949</v>
      </c>
      <c r="M19" s="23"/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B1" sqref="B1:M1"/>
    </sheetView>
  </sheetViews>
  <sheetFormatPr defaultColWidth="9.125" defaultRowHeight="15" x14ac:dyDescent="0.25"/>
  <cols>
    <col min="1" max="1" width="21.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O1" s="37" t="s">
        <v>54</v>
      </c>
    </row>
    <row r="2" spans="1:15" s="26" customFormat="1" ht="24.95" customHeight="1" thickBot="1" x14ac:dyDescent="0.3">
      <c r="A2" s="9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5" t="s">
        <v>18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spans="1:15" ht="15.75" thickTop="1" x14ac:dyDescent="0.25">
      <c r="A4" s="16" t="s">
        <v>19</v>
      </c>
      <c r="B4" s="10">
        <v>146</v>
      </c>
      <c r="C4" s="10">
        <v>143</v>
      </c>
      <c r="D4" s="17">
        <v>142</v>
      </c>
      <c r="E4" s="17">
        <v>140</v>
      </c>
      <c r="F4" s="17">
        <v>139</v>
      </c>
      <c r="G4" s="17">
        <v>136</v>
      </c>
      <c r="H4" s="17">
        <v>132</v>
      </c>
      <c r="I4" s="17">
        <v>132</v>
      </c>
      <c r="J4" s="17">
        <v>131</v>
      </c>
      <c r="K4" s="42">
        <v>131</v>
      </c>
      <c r="L4" s="42"/>
      <c r="M4" s="42"/>
    </row>
    <row r="5" spans="1:15" x14ac:dyDescent="0.25">
      <c r="A5" s="16" t="s">
        <v>20</v>
      </c>
      <c r="B5" s="10">
        <v>96</v>
      </c>
      <c r="C5" s="10">
        <v>95</v>
      </c>
      <c r="D5" s="17">
        <v>96</v>
      </c>
      <c r="E5" s="17">
        <v>97</v>
      </c>
      <c r="F5" s="17">
        <v>92</v>
      </c>
      <c r="G5" s="17">
        <v>98</v>
      </c>
      <c r="H5" s="17">
        <v>100</v>
      </c>
      <c r="I5" s="17">
        <v>95</v>
      </c>
      <c r="J5" s="17">
        <v>97</v>
      </c>
      <c r="K5" s="42">
        <v>95</v>
      </c>
      <c r="L5" s="42"/>
      <c r="M5" s="42"/>
    </row>
    <row r="6" spans="1:15" x14ac:dyDescent="0.25">
      <c r="A6" s="16" t="s">
        <v>21</v>
      </c>
      <c r="B6" s="10">
        <v>46</v>
      </c>
      <c r="C6" s="10">
        <v>46</v>
      </c>
      <c r="D6" s="17">
        <v>44</v>
      </c>
      <c r="E6" s="17">
        <v>42</v>
      </c>
      <c r="F6" s="17">
        <v>42</v>
      </c>
      <c r="G6" s="17">
        <v>44</v>
      </c>
      <c r="H6" s="17">
        <v>43</v>
      </c>
      <c r="I6" s="17">
        <v>41</v>
      </c>
      <c r="J6" s="17">
        <v>41</v>
      </c>
      <c r="K6" s="42">
        <v>40</v>
      </c>
      <c r="L6" s="42"/>
      <c r="M6" s="42"/>
    </row>
    <row r="7" spans="1:15" x14ac:dyDescent="0.25">
      <c r="A7" s="16" t="s">
        <v>22</v>
      </c>
      <c r="B7" s="10">
        <v>77</v>
      </c>
      <c r="C7" s="10">
        <v>76</v>
      </c>
      <c r="D7" s="17">
        <v>73</v>
      </c>
      <c r="E7" s="17">
        <v>73</v>
      </c>
      <c r="F7" s="17">
        <v>70</v>
      </c>
      <c r="G7" s="17">
        <v>74</v>
      </c>
      <c r="H7" s="17">
        <v>74</v>
      </c>
      <c r="I7" s="17">
        <v>68</v>
      </c>
      <c r="J7" s="17">
        <v>69</v>
      </c>
      <c r="K7" s="42">
        <v>67</v>
      </c>
      <c r="L7" s="42"/>
      <c r="M7" s="42"/>
    </row>
    <row r="8" spans="1:15" x14ac:dyDescent="0.25">
      <c r="A8" s="16" t="s">
        <v>23</v>
      </c>
      <c r="B8" s="10">
        <v>74</v>
      </c>
      <c r="C8" s="10">
        <v>74</v>
      </c>
      <c r="D8" s="17">
        <v>68</v>
      </c>
      <c r="E8" s="17">
        <v>68</v>
      </c>
      <c r="F8" s="17">
        <v>67</v>
      </c>
      <c r="G8" s="17">
        <v>65</v>
      </c>
      <c r="H8" s="17">
        <v>62</v>
      </c>
      <c r="I8" s="17">
        <v>63</v>
      </c>
      <c r="J8" s="17">
        <v>62</v>
      </c>
      <c r="K8" s="42">
        <v>64</v>
      </c>
      <c r="L8" s="42"/>
      <c r="M8" s="42"/>
    </row>
    <row r="9" spans="1:15" x14ac:dyDescent="0.25">
      <c r="A9" s="16" t="s">
        <v>24</v>
      </c>
      <c r="B9" s="10">
        <v>116</v>
      </c>
      <c r="C9" s="10">
        <v>115</v>
      </c>
      <c r="D9" s="17">
        <v>112</v>
      </c>
      <c r="E9" s="17">
        <v>112</v>
      </c>
      <c r="F9" s="17">
        <v>112</v>
      </c>
      <c r="G9" s="17">
        <v>109</v>
      </c>
      <c r="H9" s="17">
        <v>81</v>
      </c>
      <c r="I9" s="17">
        <v>102</v>
      </c>
      <c r="J9" s="17">
        <v>99</v>
      </c>
      <c r="K9" s="42">
        <v>101</v>
      </c>
      <c r="L9" s="42"/>
      <c r="M9" s="42"/>
    </row>
    <row r="10" spans="1:15" x14ac:dyDescent="0.25">
      <c r="A10" s="16" t="s">
        <v>25</v>
      </c>
      <c r="B10" s="10">
        <v>29</v>
      </c>
      <c r="C10" s="10">
        <v>26</v>
      </c>
      <c r="D10" s="17">
        <v>34</v>
      </c>
      <c r="E10" s="17">
        <v>32</v>
      </c>
      <c r="F10" s="17">
        <v>32</v>
      </c>
      <c r="G10" s="17">
        <v>28</v>
      </c>
      <c r="H10" s="17">
        <v>28</v>
      </c>
      <c r="I10" s="17">
        <v>28</v>
      </c>
      <c r="J10" s="17">
        <v>28</v>
      </c>
      <c r="K10" s="42">
        <v>27</v>
      </c>
      <c r="L10" s="42"/>
      <c r="M10" s="42"/>
    </row>
    <row r="11" spans="1:15" x14ac:dyDescent="0.25">
      <c r="A11" s="16" t="s">
        <v>26</v>
      </c>
      <c r="B11" s="10">
        <v>80</v>
      </c>
      <c r="C11" s="10">
        <v>79</v>
      </c>
      <c r="D11" s="17">
        <v>71</v>
      </c>
      <c r="E11" s="17">
        <v>71</v>
      </c>
      <c r="F11" s="17">
        <v>69</v>
      </c>
      <c r="G11" s="17">
        <v>72</v>
      </c>
      <c r="H11" s="17">
        <v>74</v>
      </c>
      <c r="I11" s="17">
        <v>75</v>
      </c>
      <c r="J11" s="17">
        <v>74</v>
      </c>
      <c r="K11" s="42">
        <v>70</v>
      </c>
      <c r="L11" s="42"/>
      <c r="M11" s="42"/>
    </row>
    <row r="12" spans="1:15" x14ac:dyDescent="0.25">
      <c r="A12" s="16" t="s">
        <v>27</v>
      </c>
      <c r="B12" s="10">
        <v>28</v>
      </c>
      <c r="C12" s="10">
        <v>28</v>
      </c>
      <c r="D12" s="17">
        <v>29</v>
      </c>
      <c r="E12" s="17">
        <v>26</v>
      </c>
      <c r="F12" s="17">
        <v>26</v>
      </c>
      <c r="G12" s="17">
        <v>23</v>
      </c>
      <c r="H12" s="17">
        <v>21</v>
      </c>
      <c r="I12" s="17">
        <v>23</v>
      </c>
      <c r="J12" s="17">
        <v>22</v>
      </c>
      <c r="K12" s="42">
        <v>21</v>
      </c>
      <c r="L12" s="42"/>
      <c r="M12" s="42"/>
    </row>
    <row r="13" spans="1:15" ht="15.75" thickBot="1" x14ac:dyDescent="0.3">
      <c r="A13" s="16" t="s">
        <v>28</v>
      </c>
      <c r="B13" s="10">
        <v>23</v>
      </c>
      <c r="C13" s="10">
        <v>23</v>
      </c>
      <c r="D13" s="17">
        <v>24</v>
      </c>
      <c r="E13" s="17">
        <v>23</v>
      </c>
      <c r="F13" s="17">
        <v>22</v>
      </c>
      <c r="G13" s="17">
        <v>22</v>
      </c>
      <c r="H13" s="17">
        <v>21</v>
      </c>
      <c r="I13" s="17">
        <v>21</v>
      </c>
      <c r="J13" s="17">
        <v>21</v>
      </c>
      <c r="K13" s="42">
        <v>21</v>
      </c>
      <c r="L13" s="42"/>
      <c r="M13" s="42"/>
    </row>
    <row r="14" spans="1:15" ht="16.5" thickTop="1" thickBot="1" x14ac:dyDescent="0.3">
      <c r="A14" s="8" t="s">
        <v>1</v>
      </c>
      <c r="B14" s="12">
        <f>SUM(B4:B13)</f>
        <v>715</v>
      </c>
      <c r="C14" s="12">
        <f t="shared" ref="C14:K14" si="0">SUM(C4:C13)</f>
        <v>705</v>
      </c>
      <c r="D14" s="12">
        <f t="shared" si="0"/>
        <v>693</v>
      </c>
      <c r="E14" s="12">
        <f t="shared" si="0"/>
        <v>684</v>
      </c>
      <c r="F14" s="12">
        <f t="shared" si="0"/>
        <v>671</v>
      </c>
      <c r="G14" s="12">
        <f t="shared" si="0"/>
        <v>671</v>
      </c>
      <c r="H14" s="12">
        <f t="shared" si="0"/>
        <v>636</v>
      </c>
      <c r="I14" s="12">
        <f t="shared" si="0"/>
        <v>648</v>
      </c>
      <c r="J14" s="12">
        <f t="shared" si="0"/>
        <v>644</v>
      </c>
      <c r="K14" s="12">
        <f t="shared" si="0"/>
        <v>637</v>
      </c>
      <c r="L14" s="18"/>
      <c r="M14" s="18"/>
    </row>
    <row r="15" spans="1:15" ht="15.75" thickTop="1" x14ac:dyDescent="0.25"/>
    <row r="17" spans="1:13" s="26" customFormat="1" ht="24.95" customHeight="1" thickBot="1" x14ac:dyDescent="0.3">
      <c r="A17" s="9" t="s">
        <v>45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5" t="s">
        <v>18</v>
      </c>
      <c r="B18" s="20" t="s">
        <v>6</v>
      </c>
      <c r="C18" s="20" t="s">
        <v>7</v>
      </c>
      <c r="D18" s="20" t="s">
        <v>8</v>
      </c>
      <c r="E18" s="20" t="s">
        <v>9</v>
      </c>
      <c r="F18" s="20" t="s">
        <v>10</v>
      </c>
      <c r="G18" s="20" t="s">
        <v>11</v>
      </c>
      <c r="H18" s="20" t="s">
        <v>12</v>
      </c>
      <c r="I18" s="20" t="s">
        <v>13</v>
      </c>
      <c r="J18" s="20" t="s">
        <v>14</v>
      </c>
      <c r="K18" s="20" t="s">
        <v>15</v>
      </c>
      <c r="L18" s="20" t="s">
        <v>16</v>
      </c>
      <c r="M18" s="20" t="s">
        <v>17</v>
      </c>
    </row>
    <row r="19" spans="1:13" ht="15.75" thickTop="1" x14ac:dyDescent="0.25">
      <c r="A19" s="16" t="s">
        <v>19</v>
      </c>
      <c r="B19" s="24">
        <v>0</v>
      </c>
      <c r="C19" s="24">
        <v>6715.4699999999893</v>
      </c>
      <c r="D19" s="24">
        <v>6524.6599999999899</v>
      </c>
      <c r="E19" s="24">
        <v>6535.8199999999888</v>
      </c>
      <c r="F19" s="24">
        <v>6425.4999999999891</v>
      </c>
      <c r="G19" s="24">
        <v>6346.7599999999893</v>
      </c>
      <c r="H19" s="24">
        <v>6252.0199999999895</v>
      </c>
      <c r="I19" s="24">
        <v>5235.1399999999921</v>
      </c>
      <c r="J19" s="24">
        <v>4918.179999999993</v>
      </c>
      <c r="K19" s="43">
        <v>6046.95999999999</v>
      </c>
      <c r="L19" s="43">
        <v>6046.95999999999</v>
      </c>
      <c r="M19" s="43"/>
    </row>
    <row r="20" spans="1:13" x14ac:dyDescent="0.25">
      <c r="A20" s="16" t="s">
        <v>20</v>
      </c>
      <c r="B20" s="24">
        <v>0</v>
      </c>
      <c r="C20" s="24">
        <v>4362.0899999999947</v>
      </c>
      <c r="D20" s="24">
        <v>4306.9299999999957</v>
      </c>
      <c r="E20" s="24">
        <v>4385.6699999999946</v>
      </c>
      <c r="F20" s="24">
        <v>4464.4099999999944</v>
      </c>
      <c r="G20" s="24">
        <v>4259.3499999999949</v>
      </c>
      <c r="H20" s="24">
        <v>4543.1499999999942</v>
      </c>
      <c r="I20" s="24">
        <v>3655.8299999999958</v>
      </c>
      <c r="J20" s="24">
        <v>3622.4199999999964</v>
      </c>
      <c r="K20" s="43">
        <v>4505.3999999999951</v>
      </c>
      <c r="L20" s="43">
        <v>4371.4999999999955</v>
      </c>
      <c r="M20" s="43"/>
    </row>
    <row r="21" spans="1:13" x14ac:dyDescent="0.25">
      <c r="A21" s="16" t="s">
        <v>21</v>
      </c>
      <c r="B21" s="24">
        <v>0</v>
      </c>
      <c r="C21" s="24">
        <v>2166.2500000000005</v>
      </c>
      <c r="D21" s="24">
        <v>2166.25</v>
      </c>
      <c r="E21" s="24">
        <v>2103.09</v>
      </c>
      <c r="F21" s="24">
        <v>2039.9300000000005</v>
      </c>
      <c r="G21" s="24">
        <v>2016.3500000000004</v>
      </c>
      <c r="H21" s="24">
        <v>2126.67</v>
      </c>
      <c r="I21" s="24">
        <v>1772.1300000000003</v>
      </c>
      <c r="J21" s="24">
        <v>1213.9399999999998</v>
      </c>
      <c r="K21" s="43">
        <v>1961.1900000000005</v>
      </c>
      <c r="L21" s="43">
        <v>1906.0300000000004</v>
      </c>
      <c r="M21" s="43"/>
    </row>
    <row r="22" spans="1:13" x14ac:dyDescent="0.25">
      <c r="A22" s="16" t="s">
        <v>22</v>
      </c>
      <c r="B22" s="24">
        <v>0</v>
      </c>
      <c r="C22" s="24">
        <v>3673.9199999999973</v>
      </c>
      <c r="D22" s="24">
        <v>3670.9899999999961</v>
      </c>
      <c r="E22" s="24">
        <v>3481.9299999999976</v>
      </c>
      <c r="F22" s="24">
        <v>3481.9299999999971</v>
      </c>
      <c r="G22" s="24">
        <v>3340.0299999999975</v>
      </c>
      <c r="H22" s="24">
        <v>3551.839999999997</v>
      </c>
      <c r="I22" s="24">
        <v>3088.3899999999971</v>
      </c>
      <c r="J22" s="24">
        <v>1762.3000000000009</v>
      </c>
      <c r="K22" s="43">
        <v>3252.4599999999978</v>
      </c>
      <c r="L22" s="43">
        <v>3142.1399999999981</v>
      </c>
      <c r="M22" s="43"/>
    </row>
    <row r="23" spans="1:13" x14ac:dyDescent="0.25">
      <c r="A23" s="16" t="s">
        <v>23</v>
      </c>
      <c r="B23" s="24">
        <v>0</v>
      </c>
      <c r="C23" s="24">
        <v>3430.5299999999975</v>
      </c>
      <c r="D23" s="24">
        <v>3430.5299999999975</v>
      </c>
      <c r="E23" s="24">
        <v>3170.3099999999981</v>
      </c>
      <c r="F23" s="24">
        <v>3146.7299999999987</v>
      </c>
      <c r="G23" s="24">
        <v>3091.5699999999983</v>
      </c>
      <c r="H23" s="24">
        <v>3028.4099999999989</v>
      </c>
      <c r="I23" s="24">
        <v>1716.97</v>
      </c>
      <c r="J23" s="24">
        <v>1404.35</v>
      </c>
      <c r="K23" s="43">
        <v>2869.0999999999995</v>
      </c>
      <c r="L23" s="43">
        <v>2955.8399999999992</v>
      </c>
      <c r="M23" s="43"/>
    </row>
    <row r="24" spans="1:13" x14ac:dyDescent="0.25">
      <c r="A24" s="16" t="s">
        <v>24</v>
      </c>
      <c r="B24" s="24">
        <v>0</v>
      </c>
      <c r="C24" s="24">
        <v>5490.3699999999926</v>
      </c>
      <c r="D24" s="24">
        <v>5435.2099999999919</v>
      </c>
      <c r="E24" s="24">
        <v>5269.7299999999923</v>
      </c>
      <c r="F24" s="24">
        <v>5293.3099999999931</v>
      </c>
      <c r="G24" s="24">
        <v>5316.8899999999931</v>
      </c>
      <c r="H24" s="24">
        <v>5174.9899999999934</v>
      </c>
      <c r="I24" s="24">
        <v>1969.0200000000007</v>
      </c>
      <c r="J24" s="24">
        <v>3040.4899999999984</v>
      </c>
      <c r="K24" s="43">
        <v>4646.9699999999948</v>
      </c>
      <c r="L24" s="43">
        <v>4757.2899999999945</v>
      </c>
      <c r="M24" s="43"/>
    </row>
    <row r="25" spans="1:13" x14ac:dyDescent="0.25">
      <c r="A25" s="16" t="s">
        <v>25</v>
      </c>
      <c r="B25" s="24">
        <v>0</v>
      </c>
      <c r="C25" s="24">
        <v>1179.6199999999997</v>
      </c>
      <c r="D25" s="24">
        <v>1047.3</v>
      </c>
      <c r="E25" s="24">
        <v>1394.2599999999995</v>
      </c>
      <c r="F25" s="24">
        <v>1331.1000000000001</v>
      </c>
      <c r="G25" s="24">
        <v>1331.0999999999997</v>
      </c>
      <c r="H25" s="24">
        <v>1157.6200000000001</v>
      </c>
      <c r="I25" s="24">
        <v>1017.3000000000001</v>
      </c>
      <c r="J25" s="24">
        <v>471.69999999999987</v>
      </c>
      <c r="K25" s="43">
        <v>1157.6200000000001</v>
      </c>
      <c r="L25" s="43">
        <v>1102.46</v>
      </c>
      <c r="M25" s="43"/>
    </row>
    <row r="26" spans="1:13" x14ac:dyDescent="0.25">
      <c r="A26" s="16" t="s">
        <v>26</v>
      </c>
      <c r="B26" s="24">
        <v>0</v>
      </c>
      <c r="C26" s="24">
        <v>3357.2199999999966</v>
      </c>
      <c r="D26" s="24">
        <v>3302.0599999999968</v>
      </c>
      <c r="E26" s="24">
        <v>2955.0999999999981</v>
      </c>
      <c r="F26" s="24">
        <v>2907.9399999999982</v>
      </c>
      <c r="G26" s="24">
        <v>2879.5999999999976</v>
      </c>
      <c r="H26" s="24">
        <v>2980.5099999999979</v>
      </c>
      <c r="I26" s="24">
        <v>2337.1599999999985</v>
      </c>
      <c r="J26" s="24">
        <v>2326.1699999999992</v>
      </c>
      <c r="K26" s="43">
        <v>3067.2499999999982</v>
      </c>
      <c r="L26" s="43">
        <v>2903.3499999999976</v>
      </c>
      <c r="M26" s="43"/>
    </row>
    <row r="27" spans="1:13" x14ac:dyDescent="0.25">
      <c r="A27" s="16" t="s">
        <v>27</v>
      </c>
      <c r="B27" s="24">
        <v>0</v>
      </c>
      <c r="C27" s="24">
        <v>1308.68</v>
      </c>
      <c r="D27" s="24">
        <v>1332.2600000000004</v>
      </c>
      <c r="E27" s="24">
        <v>1387.4200000000003</v>
      </c>
      <c r="F27" s="24">
        <v>1245.52</v>
      </c>
      <c r="G27" s="24">
        <v>1245.52</v>
      </c>
      <c r="H27" s="24">
        <v>1080.04</v>
      </c>
      <c r="I27" s="24">
        <v>772.65999999999985</v>
      </c>
      <c r="J27" s="24">
        <v>315.38</v>
      </c>
      <c r="K27" s="43">
        <v>1024.8799999999999</v>
      </c>
      <c r="L27" s="43">
        <v>922.56</v>
      </c>
      <c r="M27" s="43"/>
    </row>
    <row r="28" spans="1:13" ht="15.75" thickBot="1" x14ac:dyDescent="0.3">
      <c r="A28" s="16" t="s">
        <v>28</v>
      </c>
      <c r="B28" s="24">
        <v>0</v>
      </c>
      <c r="C28" s="24">
        <v>1103.6199999999999</v>
      </c>
      <c r="D28" s="24">
        <v>1103.6199999999997</v>
      </c>
      <c r="E28" s="24">
        <v>1135.2</v>
      </c>
      <c r="F28" s="24">
        <v>1080.0399999999995</v>
      </c>
      <c r="G28" s="24">
        <v>1048.4599999999998</v>
      </c>
      <c r="H28" s="24">
        <v>1048.4599999999998</v>
      </c>
      <c r="I28" s="24">
        <v>662.33999999999992</v>
      </c>
      <c r="J28" s="24">
        <v>591.17999999999984</v>
      </c>
      <c r="K28" s="43">
        <v>993.29999999999973</v>
      </c>
      <c r="L28" s="43">
        <v>993.29999999999973</v>
      </c>
      <c r="M28" s="43"/>
    </row>
    <row r="29" spans="1:13" ht="16.5" thickTop="1" thickBot="1" x14ac:dyDescent="0.3">
      <c r="A29" s="8" t="s">
        <v>1</v>
      </c>
      <c r="B29" s="25">
        <f t="shared" ref="B29:L29" si="1">SUM(B19:B28)</f>
        <v>0</v>
      </c>
      <c r="C29" s="25">
        <f t="shared" si="1"/>
        <v>32787.769999999968</v>
      </c>
      <c r="D29" s="25">
        <f t="shared" si="1"/>
        <v>32319.809999999969</v>
      </c>
      <c r="E29" s="25">
        <f t="shared" si="1"/>
        <v>31818.52999999997</v>
      </c>
      <c r="F29" s="25">
        <f t="shared" si="1"/>
        <v>31416.409999999974</v>
      </c>
      <c r="G29" s="25">
        <f t="shared" si="1"/>
        <v>30875.629999999968</v>
      </c>
      <c r="H29" s="25">
        <f t="shared" si="1"/>
        <v>30943.709999999974</v>
      </c>
      <c r="I29" s="25">
        <f t="shared" si="1"/>
        <v>22226.939999999988</v>
      </c>
      <c r="J29" s="25">
        <f t="shared" si="1"/>
        <v>19666.10999999999</v>
      </c>
      <c r="K29" s="25">
        <f t="shared" si="1"/>
        <v>29525.129999999976</v>
      </c>
      <c r="L29" s="25">
        <f t="shared" si="1"/>
        <v>29101.429999999975</v>
      </c>
      <c r="M29" s="25"/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2.26.01</vt:lpstr>
      <vt:lpstr>2.26.02</vt:lpstr>
      <vt:lpstr>2.26.03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2026-03-12T10:54:10Z</dcterms:modified>
</cp:coreProperties>
</file>