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98685660-50AD-478C-BE15-B70073FC0EC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სარჩევი" sheetId="6" r:id="rId1"/>
    <sheet name="2.02.01" sheetId="3" r:id="rId2"/>
    <sheet name="2.02.02" sheetId="4" r:id="rId3"/>
    <sheet name="2.02.0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4" l="1"/>
  <c r="G28" i="4"/>
  <c r="F28" i="4" l="1"/>
  <c r="F41" i="4" s="1"/>
  <c r="G46" i="3"/>
  <c r="G45" i="3"/>
  <c r="G44" i="3"/>
  <c r="G43" i="3"/>
  <c r="E28" i="4"/>
  <c r="E39" i="4" s="1"/>
  <c r="F46" i="3"/>
  <c r="F45" i="3"/>
  <c r="F44" i="3"/>
  <c r="F43" i="3"/>
  <c r="D28" i="4"/>
  <c r="D39" i="4" s="1"/>
  <c r="E46" i="3"/>
  <c r="E45" i="3"/>
  <c r="E44" i="3"/>
  <c r="E43" i="3"/>
  <c r="C28" i="4"/>
  <c r="C37" i="4" s="1"/>
  <c r="B28" i="4"/>
  <c r="B39" i="4" s="1"/>
  <c r="K38" i="4"/>
  <c r="M42" i="4"/>
  <c r="L42" i="4"/>
  <c r="K42" i="4"/>
  <c r="J42" i="4"/>
  <c r="I42" i="4"/>
  <c r="H42" i="4"/>
  <c r="G42" i="4"/>
  <c r="M41" i="4"/>
  <c r="L41" i="4"/>
  <c r="K41" i="4"/>
  <c r="J41" i="4"/>
  <c r="I41" i="4"/>
  <c r="H41" i="4"/>
  <c r="G41" i="4"/>
  <c r="E41" i="4"/>
  <c r="M40" i="4"/>
  <c r="L40" i="4"/>
  <c r="K40" i="4"/>
  <c r="J40" i="4"/>
  <c r="I40" i="4"/>
  <c r="H40" i="4"/>
  <c r="G40" i="4"/>
  <c r="F40" i="4"/>
  <c r="M39" i="4"/>
  <c r="L39" i="4"/>
  <c r="K39" i="4"/>
  <c r="J39" i="4"/>
  <c r="I39" i="4"/>
  <c r="H39" i="4"/>
  <c r="G39" i="4"/>
  <c r="F39" i="4"/>
  <c r="M38" i="4"/>
  <c r="L38" i="4"/>
  <c r="J38" i="4"/>
  <c r="I38" i="4"/>
  <c r="H38" i="4"/>
  <c r="G38" i="4"/>
  <c r="M37" i="4"/>
  <c r="L37" i="4"/>
  <c r="K37" i="4"/>
  <c r="J37" i="4"/>
  <c r="I37" i="4"/>
  <c r="H37" i="4"/>
  <c r="G37" i="4"/>
  <c r="M36" i="4"/>
  <c r="L36" i="4"/>
  <c r="K36" i="4"/>
  <c r="J36" i="4"/>
  <c r="I36" i="4"/>
  <c r="H36" i="4"/>
  <c r="G36" i="4"/>
  <c r="M35" i="4"/>
  <c r="L35" i="4"/>
  <c r="K35" i="4"/>
  <c r="J35" i="4"/>
  <c r="I35" i="4"/>
  <c r="H35" i="4"/>
  <c r="G35" i="4"/>
  <c r="M34" i="4"/>
  <c r="M43" i="4" s="1"/>
  <c r="L34" i="4"/>
  <c r="L43" i="4" s="1"/>
  <c r="K34" i="4"/>
  <c r="K43" i="4" s="1"/>
  <c r="J34" i="4"/>
  <c r="J43" i="4" s="1"/>
  <c r="I34" i="4"/>
  <c r="I43" i="4" s="1"/>
  <c r="H34" i="4"/>
  <c r="G34" i="4"/>
  <c r="B41" i="4"/>
  <c r="B40" i="4"/>
  <c r="B35" i="4"/>
  <c r="D45" i="3"/>
  <c r="C45" i="3"/>
  <c r="D44" i="3"/>
  <c r="C44" i="3"/>
  <c r="D43" i="3"/>
  <c r="C43" i="3"/>
  <c r="C46" i="3"/>
  <c r="H43" i="4" l="1"/>
  <c r="G43" i="4"/>
  <c r="F34" i="4"/>
  <c r="F37" i="4"/>
  <c r="F42" i="4"/>
  <c r="F35" i="4"/>
  <c r="F36" i="4"/>
  <c r="F38" i="4"/>
  <c r="E40" i="4"/>
  <c r="E34" i="4"/>
  <c r="E35" i="4"/>
  <c r="E36" i="4"/>
  <c r="E42" i="4"/>
  <c r="E37" i="4"/>
  <c r="E38" i="4"/>
  <c r="D40" i="4"/>
  <c r="D34" i="4"/>
  <c r="D35" i="4"/>
  <c r="D43" i="4" s="1"/>
  <c r="D36" i="4"/>
  <c r="D41" i="4"/>
  <c r="D37" i="4"/>
  <c r="D42" i="4"/>
  <c r="D38" i="4"/>
  <c r="C36" i="4"/>
  <c r="C39" i="4"/>
  <c r="C42" i="4"/>
  <c r="C38" i="4"/>
  <c r="C40" i="4"/>
  <c r="C35" i="4"/>
  <c r="C41" i="4"/>
  <c r="C34" i="4"/>
  <c r="B34" i="4"/>
  <c r="B42" i="4"/>
  <c r="B36" i="4"/>
  <c r="B37" i="4"/>
  <c r="B38" i="4"/>
  <c r="D46" i="3"/>
  <c r="F43" i="4" l="1"/>
  <c r="E43" i="4"/>
  <c r="C43" i="4"/>
  <c r="B43" i="4"/>
</calcChain>
</file>

<file path=xl/sharedStrings.xml><?xml version="1.0" encoding="utf-8"?>
<sst xmlns="http://schemas.openxmlformats.org/spreadsheetml/2006/main" count="270" uniqueCount="61">
  <si>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</si>
  <si>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</si>
  <si>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</si>
  <si>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</si>
  <si>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</si>
  <si>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</si>
  <si>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</si>
  <si>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</si>
  <si>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</si>
  <si>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</si>
  <si>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</si>
  <si>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</si>
  <si>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</si>
  <si>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</si>
  <si>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</si>
  <si>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</si>
  <si>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</si>
  <si>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</si>
  <si>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</si>
  <si>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</si>
  <si>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</si>
  <si>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</si>
  <si>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</si>
  <si>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</si>
  <si>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</si>
  <si>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</si>
  <si>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0_5</t>
  </si>
  <si>
    <t>6_11</t>
  </si>
  <si>
    <t>12_17</t>
  </si>
  <si>
    <t>ისნის რაიონი</t>
  </si>
  <si>
    <t>ფურცელი</t>
  </si>
  <si>
    <t>ცხრილის შინაარსი</t>
  </si>
  <si>
    <t>2.02.01</t>
  </si>
  <si>
    <t>2.02.02</t>
  </si>
  <si>
    <t>2.02.03</t>
  </si>
  <si>
    <t>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</si>
  <si>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 და გადარიცხული თანხა</t>
  </si>
  <si>
    <t>მრავალშვილიანი ოჯახების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</si>
  <si>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</si>
  <si>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11 და მეტი</t>
  </si>
  <si>
    <t>დაფინანსებულ შემთხვევათა რაოდენობა</t>
  </si>
  <si>
    <t>გადარიცხული თანხა (1000 ლარი)</t>
  </si>
  <si>
    <t>დაფინანსებული შემთხვევების რაოდენობა საშუალოდ თვეში</t>
  </si>
  <si>
    <t xml:space="preserve"> ქვეპროგრამის ძირითადი სტატისტიკური მონაცემები</t>
  </si>
  <si>
    <t xml:space="preserve">ბენეფიციარი ბავშვების რაოდენობა სქესისა და ასაკობრივი ჯგუფების მიხედვით </t>
  </si>
  <si>
    <t>გადარიცხული თანხა სქესისა და ასაკობრივი ჯგუფების მიხედვით (1000 ლარი)</t>
  </si>
  <si>
    <t>ბენეფიციარი ოჯახების განაწილება ოჯახში ბავშვების რაოდენობის მიხედვით</t>
  </si>
  <si>
    <t>გადარიცხული თანხის განაწილება ოჯახში ბავშვების რაოდენობის მიხედვით (1000 ლარი)</t>
  </si>
  <si>
    <t>მამრობითი</t>
  </si>
  <si>
    <t>მდედრობითი</t>
  </si>
  <si>
    <t>0-5</t>
  </si>
  <si>
    <t>6-11</t>
  </si>
  <si>
    <t>12-17</t>
  </si>
  <si>
    <t>გადარიცხული თანხის განაწილება ოჯახში ბავშვების რაოდენობის მიხედვით (პროცენტი)</t>
  </si>
  <si>
    <t>ბენეფიციართა რაოდენობა რაიონებისა და სქესის მიხედვით</t>
  </si>
  <si>
    <t>ბენეფიციარ ოჯახებში მცხოვრები 18 წლამდე ასაკის ბავშვების რაოდენობა რაიონებისა და ასაკობრივი ჯგუფების მიხედვით</t>
  </si>
  <si>
    <t>ბავშვების რაოდენობა (მიმდინარე თვე)</t>
  </si>
  <si>
    <t>ოჯახების რაოდენობა  (მიმდინარე თვე)</t>
  </si>
  <si>
    <t>ბავშვების რაოდენობა მიმდინარე თვის ჩათვლით</t>
  </si>
  <si>
    <t>ოჯახების რაოდენობა  მიმდინარე თვის ჩათვლით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</si>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</sst>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;\-"/>
    <numFmt numFmtId="165" formatCode="#,##0.0;\-#,##0.0;\-"/>
    <numFmt numFmtId="166" formatCode="#,##0.0_ ;\-#,##0.0\ "/>
    <numFmt numFmtId="167" formatCode="#,##0.000000000000000_ ;\-#,##0.000000000000000\ "/>
  </numFmts>
  <fonts count="13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sz val="14"/>
      <color theme="1"/>
      <name val="Sylfaen"/>
      <family val="2"/>
      <charset val="204"/>
      <scheme val="minor"/>
    </font>
    <font>
      <u/>
      <sz val="14"/>
      <color theme="10"/>
      <name val="Sylfaen"/>
      <family val="2"/>
      <charset val="204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Continuous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3" xfId="0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3" fontId="4" fillId="4" borderId="3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5" fontId="5" fillId="3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66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8" fillId="0" borderId="0" xfId="0" applyFont="1"/>
    <xf numFmtId="0" fontId="9" fillId="0" borderId="6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9" fillId="0" borderId="7" xfId="1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1" xfId="0" applyNumberFormat="1" applyFont="1" applyFill="1" applyBorder="1" applyAlignment="1">
      <alignment horizontal="left" vertical="center"/>
    </xf>
    <xf numFmtId="165" fontId="4" fillId="3" borderId="0" xfId="0" applyNumberFormat="1" applyFont="1" applyFill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165" fontId="4" fillId="3" borderId="2" xfId="0" applyNumberFormat="1" applyFont="1" applyFill="1" applyBorder="1" applyAlignment="1">
      <alignment vertical="center"/>
    </xf>
    <xf numFmtId="165" fontId="10" fillId="3" borderId="0" xfId="0" applyNumberFormat="1" applyFont="1" applyFill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164" fontId="11" fillId="4" borderId="3" xfId="0" applyNumberFormat="1" applyFont="1" applyFill="1" applyBorder="1" applyAlignment="1">
      <alignment horizontal="right" vertical="center"/>
    </xf>
    <xf numFmtId="165" fontId="11" fillId="4" borderId="3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4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right" vertical="center"/>
    </xf>
    <xf numFmtId="164" fontId="10" fillId="3" borderId="4" xfId="0" applyNumberFormat="1" applyFont="1" applyFill="1" applyBorder="1" applyAlignment="1">
      <alignment horizontal="right" vertical="center"/>
    </xf>
    <xf numFmtId="164" fontId="10" fillId="3" borderId="0" xfId="0" applyNumberFormat="1" applyFont="1" applyFill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10" fillId="3" borderId="4" xfId="0" applyNumberFormat="1" applyFont="1" applyFill="1" applyBorder="1" applyAlignment="1">
      <alignment vertical="center"/>
    </xf>
    <xf numFmtId="167" fontId="3" fillId="0" borderId="0" xfId="0" applyNumberFormat="1" applyFont="1" applyAlignment="1">
      <alignment vertical="center"/>
    </xf>
    <xf numFmtId="165" fontId="12" fillId="3" borderId="0" xfId="0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CB2275A-6F0C-4532-8945-F7C00FF2B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7" sqref="B17"/>
    </sheetView>
  </sheetViews>
  <sheetFormatPr defaultColWidth="9.125" defaultRowHeight="19.5" x14ac:dyDescent="0.35"/>
  <cols>
    <col min="1" max="1" width="22" style="21" customWidth="1"/>
    <col min="2" max="2" width="217" style="21" bestFit="1" customWidth="1"/>
    <col min="3" max="3" width="9.125" style="21"/>
    <col min="4" max="4" width="27.375" style="21" bestFit="1" customWidth="1"/>
    <col min="5" max="16384" width="9.125" style="21"/>
  </cols>
  <sheetData>
    <row r="1" spans="1:2" ht="20.25" thickBot="1" x14ac:dyDescent="0.4">
      <c r="A1" s="20" t="s">
        <v>30</v>
      </c>
      <c r="B1" s="20" t="s">
        <v>31</v>
      </c>
    </row>
    <row r="2" spans="1:2" ht="20.25" thickTop="1" x14ac:dyDescent="0.35">
      <c r="A2" s="16" t="s">
        <v>32</v>
      </c>
      <c r="B2" s="22" t="s">
        <v>35</v>
      </c>
    </row>
    <row r="3" spans="1:2" x14ac:dyDescent="0.35">
      <c r="A3" s="17" t="s">
        <v>33</v>
      </c>
      <c r="B3" s="23" t="s">
        <v>36</v>
      </c>
    </row>
    <row r="4" spans="1:2" ht="20.25" thickBot="1" x14ac:dyDescent="0.4">
      <c r="A4" s="18" t="s">
        <v>34</v>
      </c>
      <c r="B4" s="24" t="s">
        <v>37</v>
      </c>
    </row>
    <row r="5" spans="1:2" ht="20.25" thickTop="1" x14ac:dyDescent="0.35"/>
  </sheetData>
  <hyperlinks>
    <hyperlink ref="B2" location="'2.02.01'!A1" display="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2.02'!A1" display="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 და გადარიცხული თანხა" xr:uid="{00000000-0004-0000-0000-000001000000}"/>
    <hyperlink ref="B4" location="'2.02.03'!A1" display="მრავალშვილიანი ოჯახ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7"/>
  <sheetViews>
    <sheetView showGridLines="0" zoomScaleNormal="100" workbookViewId="0">
      <selection activeCell="C12" sqref="C12:I12"/>
    </sheetView>
  </sheetViews>
  <sheetFormatPr defaultColWidth="9.125" defaultRowHeight="15" x14ac:dyDescent="0.25"/>
  <cols>
    <col min="1" max="1" width="34.5" style="2" bestFit="1" customWidth="1"/>
    <col min="2" max="2" width="21.375" style="2" customWidth="1"/>
    <col min="3" max="14" width="13.75" style="2" customWidth="1"/>
    <col min="15" max="15" width="9.75" style="2" customWidth="1"/>
    <col min="16" max="16384" width="9.125" style="2"/>
  </cols>
  <sheetData>
    <row r="1" spans="1:15" ht="80.099999999999994" customHeight="1" x14ac:dyDescent="0.25">
      <c r="A1" s="1"/>
      <c r="B1" s="49" t="s">
        <v>11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9" t="s">
        <v>38</v>
      </c>
    </row>
    <row r="2" spans="1:15" s="13" customFormat="1" ht="24.95" customHeight="1" x14ac:dyDescent="0.25"/>
    <row r="4" spans="1:15" ht="28.5" customHeight="1" thickBot="1" x14ac:dyDescent="0.3">
      <c r="A4" s="3" t="s">
        <v>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16.5" thickTop="1" thickBot="1" x14ac:dyDescent="0.3">
      <c r="A5" s="5"/>
      <c r="B5" s="5"/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24</v>
      </c>
      <c r="N5" s="5" t="s">
        <v>25</v>
      </c>
    </row>
    <row r="6" spans="1:15" ht="15.75" thickTop="1" x14ac:dyDescent="0.25">
      <c r="A6" s="26" t="s">
        <v>40</v>
      </c>
      <c r="B6" s="8"/>
      <c r="C6" s="33">
        <v>20878</v>
      </c>
      <c r="D6" s="33">
        <v>41818</v>
      </c>
      <c r="E6" s="33">
        <v>62632</v>
      </c>
      <c r="F6" s="33">
        <v>82995</v>
      </c>
      <c r="G6" s="33">
        <v>103015</v>
      </c>
      <c r="H6" s="33">
        <v>122693</v>
      </c>
      <c r="I6" s="33">
        <v>142029</v>
      </c>
      <c r="J6" s="33"/>
      <c r="K6" s="33"/>
      <c r="L6" s="33"/>
      <c r="M6" s="33"/>
      <c r="N6" s="33"/>
    </row>
    <row r="7" spans="1:15" x14ac:dyDescent="0.25">
      <c r="A7" s="26" t="s">
        <v>41</v>
      </c>
      <c r="B7" s="8"/>
      <c r="C7" s="32">
        <v>1043.9000000000001</v>
      </c>
      <c r="D7" s="32">
        <v>2090.9</v>
      </c>
      <c r="E7" s="32">
        <v>3131.6</v>
      </c>
      <c r="F7" s="32">
        <v>4149.75</v>
      </c>
      <c r="G7" s="32">
        <v>5150.75</v>
      </c>
      <c r="H7" s="32">
        <v>6134.65</v>
      </c>
      <c r="I7" s="32">
        <v>7101.45</v>
      </c>
      <c r="J7" s="32"/>
      <c r="K7" s="32"/>
      <c r="L7" s="32"/>
      <c r="M7" s="32"/>
      <c r="N7" s="32"/>
    </row>
    <row r="8" spans="1:15" ht="25.5" x14ac:dyDescent="0.25">
      <c r="A8" s="28" t="s">
        <v>42</v>
      </c>
      <c r="B8" s="8"/>
      <c r="C8" s="33">
        <v>20878</v>
      </c>
      <c r="D8" s="33">
        <v>20909</v>
      </c>
      <c r="E8" s="33">
        <v>20877.333333333332</v>
      </c>
      <c r="F8" s="33">
        <v>20748.75</v>
      </c>
      <c r="G8" s="33">
        <v>20603</v>
      </c>
      <c r="H8" s="33">
        <v>20448.833333333332</v>
      </c>
      <c r="I8" s="33">
        <v>20289.857142857141</v>
      </c>
      <c r="J8" s="32"/>
      <c r="K8" s="32"/>
      <c r="L8" s="32"/>
      <c r="M8" s="32"/>
      <c r="N8" s="32"/>
    </row>
    <row r="9" spans="1:15" x14ac:dyDescent="0.25">
      <c r="A9" s="45" t="s">
        <v>58</v>
      </c>
      <c r="B9" s="8"/>
      <c r="C9" s="33">
        <v>20791</v>
      </c>
      <c r="D9" s="33">
        <v>20987</v>
      </c>
      <c r="E9" s="33">
        <v>21197</v>
      </c>
      <c r="F9" s="33">
        <v>21357</v>
      </c>
      <c r="G9" s="33">
        <v>21550</v>
      </c>
      <c r="H9" s="33">
        <v>21700</v>
      </c>
      <c r="I9" s="33">
        <v>21853</v>
      </c>
      <c r="J9" s="33"/>
      <c r="K9" s="33"/>
      <c r="L9" s="33"/>
      <c r="M9" s="33"/>
      <c r="N9" s="33"/>
    </row>
    <row r="10" spans="1:15" x14ac:dyDescent="0.25">
      <c r="A10" s="45" t="s">
        <v>59</v>
      </c>
      <c r="B10" s="8"/>
      <c r="C10" s="33">
        <v>6047</v>
      </c>
      <c r="D10" s="33">
        <v>6100</v>
      </c>
      <c r="E10" s="33">
        <v>6159</v>
      </c>
      <c r="F10" s="33">
        <v>6205</v>
      </c>
      <c r="G10" s="33">
        <v>6260</v>
      </c>
      <c r="H10" s="33">
        <v>6301</v>
      </c>
      <c r="I10" s="33">
        <v>6357</v>
      </c>
      <c r="J10" s="33"/>
      <c r="K10" s="33"/>
      <c r="L10" s="33"/>
      <c r="M10" s="33"/>
      <c r="N10" s="33"/>
    </row>
    <row r="11" spans="1:15" x14ac:dyDescent="0.25">
      <c r="A11" s="26" t="s">
        <v>56</v>
      </c>
      <c r="B11" s="8"/>
      <c r="C11" s="33">
        <v>20791</v>
      </c>
      <c r="D11" s="33">
        <v>20786</v>
      </c>
      <c r="E11" s="33">
        <v>20758</v>
      </c>
      <c r="F11" s="33">
        <v>20310</v>
      </c>
      <c r="G11" s="33">
        <v>19915</v>
      </c>
      <c r="H11" s="33">
        <v>19610</v>
      </c>
      <c r="I11" s="33">
        <v>19204</v>
      </c>
      <c r="J11" s="33"/>
      <c r="K11" s="33"/>
      <c r="L11" s="33"/>
      <c r="M11" s="33"/>
      <c r="N11" s="33"/>
    </row>
    <row r="12" spans="1:15" ht="15.75" thickBot="1" x14ac:dyDescent="0.3">
      <c r="A12" s="27" t="s">
        <v>57</v>
      </c>
      <c r="B12" s="25"/>
      <c r="C12" s="38">
        <v>6047</v>
      </c>
      <c r="D12" s="38">
        <v>6105</v>
      </c>
      <c r="E12" s="38">
        <v>6177</v>
      </c>
      <c r="F12" s="38">
        <v>6232</v>
      </c>
      <c r="G12" s="38">
        <v>6310</v>
      </c>
      <c r="H12" s="38">
        <v>6363</v>
      </c>
      <c r="I12" s="38">
        <v>6442</v>
      </c>
      <c r="J12" s="38"/>
      <c r="K12" s="38"/>
      <c r="L12" s="38"/>
      <c r="M12" s="38"/>
      <c r="N12" s="38"/>
    </row>
    <row r="13" spans="1:15" ht="15.75" thickTop="1" x14ac:dyDescent="0.25"/>
    <row r="14" spans="1:15" x14ac:dyDescent="0.25">
      <c r="D14" s="15"/>
      <c r="E14" s="15"/>
      <c r="F14" s="15"/>
      <c r="G14" s="15"/>
      <c r="H14" s="15"/>
    </row>
    <row r="16" spans="1:15" ht="27.75" customHeight="1" thickBot="1" x14ac:dyDescent="0.3">
      <c r="A16" s="3" t="s">
        <v>44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6.5" thickTop="1" thickBot="1" x14ac:dyDescent="0.3">
      <c r="A17" s="4" t="s">
        <v>12</v>
      </c>
      <c r="B17" s="4" t="s">
        <v>13</v>
      </c>
      <c r="C17" s="5" t="s">
        <v>14</v>
      </c>
      <c r="D17" s="5" t="s">
        <v>15</v>
      </c>
      <c r="E17" s="5" t="s">
        <v>16</v>
      </c>
      <c r="F17" s="5" t="s">
        <v>17</v>
      </c>
      <c r="G17" s="5" t="s">
        <v>18</v>
      </c>
      <c r="H17" s="5" t="s">
        <v>19</v>
      </c>
      <c r="I17" s="5" t="s">
        <v>20</v>
      </c>
      <c r="J17" s="5" t="s">
        <v>21</v>
      </c>
      <c r="K17" s="5" t="s">
        <v>22</v>
      </c>
      <c r="L17" s="5" t="s">
        <v>23</v>
      </c>
      <c r="M17" s="5" t="s">
        <v>24</v>
      </c>
      <c r="N17" s="5" t="s">
        <v>25</v>
      </c>
    </row>
    <row r="18" spans="1:14" ht="15.75" thickTop="1" x14ac:dyDescent="0.25">
      <c r="A18" s="46" t="s">
        <v>48</v>
      </c>
      <c r="B18" s="6" t="s">
        <v>26</v>
      </c>
      <c r="C18" s="33">
        <v>2512</v>
      </c>
      <c r="D18" s="33">
        <v>2561</v>
      </c>
      <c r="E18" s="33">
        <v>2619</v>
      </c>
      <c r="F18" s="33">
        <v>2667</v>
      </c>
      <c r="G18" s="33">
        <v>2711</v>
      </c>
      <c r="H18" s="33">
        <v>2743</v>
      </c>
      <c r="I18" s="33">
        <v>2779</v>
      </c>
      <c r="J18" s="33"/>
      <c r="K18" s="33"/>
      <c r="L18" s="33"/>
      <c r="M18" s="33"/>
      <c r="N18" s="33"/>
    </row>
    <row r="19" spans="1:14" x14ac:dyDescent="0.25">
      <c r="A19" s="47"/>
      <c r="B19" s="6" t="s">
        <v>27</v>
      </c>
      <c r="C19" s="33">
        <v>4182</v>
      </c>
      <c r="D19" s="33">
        <v>4211</v>
      </c>
      <c r="E19" s="33">
        <v>4241</v>
      </c>
      <c r="F19" s="33">
        <v>4268</v>
      </c>
      <c r="G19" s="33">
        <v>4300</v>
      </c>
      <c r="H19" s="33">
        <v>4324</v>
      </c>
      <c r="I19" s="33">
        <v>4344</v>
      </c>
      <c r="J19" s="33"/>
      <c r="K19" s="33"/>
      <c r="L19" s="33"/>
      <c r="M19" s="33"/>
      <c r="N19" s="33"/>
    </row>
    <row r="20" spans="1:14" ht="15.75" thickBot="1" x14ac:dyDescent="0.3">
      <c r="A20" s="47"/>
      <c r="B20" s="6" t="s">
        <v>28</v>
      </c>
      <c r="C20" s="33">
        <v>3728</v>
      </c>
      <c r="D20" s="33">
        <v>3744</v>
      </c>
      <c r="E20" s="33">
        <v>3765</v>
      </c>
      <c r="F20" s="33">
        <v>3777</v>
      </c>
      <c r="G20" s="33">
        <v>3802</v>
      </c>
      <c r="H20" s="33">
        <v>3816</v>
      </c>
      <c r="I20" s="33">
        <v>3828</v>
      </c>
      <c r="J20" s="33"/>
      <c r="K20" s="33"/>
      <c r="L20" s="33"/>
      <c r="M20" s="33"/>
      <c r="N20" s="33"/>
    </row>
    <row r="21" spans="1:14" ht="16.5" thickTop="1" thickBot="1" x14ac:dyDescent="0.3">
      <c r="A21" s="48"/>
      <c r="B21" s="7" t="s">
        <v>10</v>
      </c>
      <c r="C21" s="34">
        <v>10422</v>
      </c>
      <c r="D21" s="34">
        <v>10516</v>
      </c>
      <c r="E21" s="34">
        <v>10625</v>
      </c>
      <c r="F21" s="34">
        <v>10712</v>
      </c>
      <c r="G21" s="34">
        <v>10813</v>
      </c>
      <c r="H21" s="34">
        <v>10883</v>
      </c>
      <c r="I21" s="34">
        <v>10951</v>
      </c>
      <c r="J21" s="34"/>
      <c r="K21" s="34"/>
      <c r="L21" s="34"/>
      <c r="M21" s="34"/>
      <c r="N21" s="34"/>
    </row>
    <row r="22" spans="1:14" ht="15.75" thickTop="1" x14ac:dyDescent="0.25">
      <c r="A22" s="46" t="s">
        <v>49</v>
      </c>
      <c r="B22" s="6" t="s">
        <v>26</v>
      </c>
      <c r="C22" s="33">
        <v>2317</v>
      </c>
      <c r="D22" s="33">
        <v>2363</v>
      </c>
      <c r="E22" s="33">
        <v>2415</v>
      </c>
      <c r="F22" s="33">
        <v>2451</v>
      </c>
      <c r="G22" s="33">
        <v>2489</v>
      </c>
      <c r="H22" s="33">
        <v>2535</v>
      </c>
      <c r="I22" s="33">
        <v>2586</v>
      </c>
      <c r="J22" s="33"/>
      <c r="K22" s="33"/>
      <c r="L22" s="33"/>
      <c r="M22" s="33"/>
      <c r="N22" s="33"/>
    </row>
    <row r="23" spans="1:14" x14ac:dyDescent="0.25">
      <c r="A23" s="47"/>
      <c r="B23" s="6" t="s">
        <v>27</v>
      </c>
      <c r="C23" s="33">
        <v>4208</v>
      </c>
      <c r="D23" s="33">
        <v>4241</v>
      </c>
      <c r="E23" s="33">
        <v>4277</v>
      </c>
      <c r="F23" s="33">
        <v>4307</v>
      </c>
      <c r="G23" s="33">
        <v>4337</v>
      </c>
      <c r="H23" s="33">
        <v>4360</v>
      </c>
      <c r="I23" s="33">
        <v>4383</v>
      </c>
      <c r="J23" s="33"/>
      <c r="K23" s="33"/>
      <c r="L23" s="33"/>
      <c r="M23" s="33"/>
      <c r="N23" s="33"/>
    </row>
    <row r="24" spans="1:14" ht="15.75" thickBot="1" x14ac:dyDescent="0.3">
      <c r="A24" s="47"/>
      <c r="B24" s="6" t="s">
        <v>28</v>
      </c>
      <c r="C24" s="33">
        <v>3844</v>
      </c>
      <c r="D24" s="33">
        <v>3867</v>
      </c>
      <c r="E24" s="33">
        <v>3880</v>
      </c>
      <c r="F24" s="33">
        <v>3887</v>
      </c>
      <c r="G24" s="33">
        <v>3911</v>
      </c>
      <c r="H24" s="33">
        <v>3922</v>
      </c>
      <c r="I24" s="33">
        <v>3933</v>
      </c>
      <c r="J24" s="33"/>
      <c r="K24" s="33"/>
      <c r="L24" s="33"/>
      <c r="M24" s="33"/>
      <c r="N24" s="33"/>
    </row>
    <row r="25" spans="1:14" ht="16.5" thickTop="1" thickBot="1" x14ac:dyDescent="0.3">
      <c r="A25" s="48"/>
      <c r="B25" s="7" t="s">
        <v>10</v>
      </c>
      <c r="C25" s="34">
        <v>10369</v>
      </c>
      <c r="D25" s="34">
        <v>10471</v>
      </c>
      <c r="E25" s="34">
        <v>10572</v>
      </c>
      <c r="F25" s="34">
        <v>10645</v>
      </c>
      <c r="G25" s="34">
        <v>10737</v>
      </c>
      <c r="H25" s="34">
        <v>10817</v>
      </c>
      <c r="I25" s="34">
        <v>10902</v>
      </c>
      <c r="J25" s="34"/>
      <c r="K25" s="34"/>
      <c r="L25" s="34"/>
      <c r="M25" s="34"/>
      <c r="N25" s="34"/>
    </row>
    <row r="26" spans="1:14" ht="15.75" thickTop="1" x14ac:dyDescent="0.25">
      <c r="A26" s="46" t="s">
        <v>10</v>
      </c>
      <c r="B26" s="6" t="s">
        <v>26</v>
      </c>
      <c r="C26" s="33">
        <v>4829</v>
      </c>
      <c r="D26" s="33">
        <v>4924</v>
      </c>
      <c r="E26" s="33">
        <v>5034</v>
      </c>
      <c r="F26" s="33">
        <v>5118</v>
      </c>
      <c r="G26" s="33">
        <v>5200</v>
      </c>
      <c r="H26" s="33">
        <v>5278</v>
      </c>
      <c r="I26" s="33">
        <v>5365</v>
      </c>
      <c r="J26" s="33"/>
      <c r="K26" s="33"/>
      <c r="L26" s="33"/>
      <c r="M26" s="33"/>
      <c r="N26" s="33"/>
    </row>
    <row r="27" spans="1:14" x14ac:dyDescent="0.25">
      <c r="A27" s="47"/>
      <c r="B27" s="6" t="s">
        <v>27</v>
      </c>
      <c r="C27" s="33">
        <v>8390</v>
      </c>
      <c r="D27" s="33">
        <v>8452</v>
      </c>
      <c r="E27" s="33">
        <v>8518</v>
      </c>
      <c r="F27" s="33">
        <v>8575</v>
      </c>
      <c r="G27" s="33">
        <v>8637</v>
      </c>
      <c r="H27" s="33">
        <v>8684</v>
      </c>
      <c r="I27" s="33">
        <v>8727</v>
      </c>
      <c r="J27" s="33"/>
      <c r="K27" s="33"/>
      <c r="L27" s="33"/>
      <c r="M27" s="33"/>
      <c r="N27" s="33"/>
    </row>
    <row r="28" spans="1:14" ht="15.75" thickBot="1" x14ac:dyDescent="0.3">
      <c r="A28" s="47"/>
      <c r="B28" s="6" t="s">
        <v>28</v>
      </c>
      <c r="C28" s="33">
        <v>7572</v>
      </c>
      <c r="D28" s="33">
        <v>7611</v>
      </c>
      <c r="E28" s="33">
        <v>7645</v>
      </c>
      <c r="F28" s="33">
        <v>7664</v>
      </c>
      <c r="G28" s="33">
        <v>7713</v>
      </c>
      <c r="H28" s="33">
        <v>7738</v>
      </c>
      <c r="I28" s="33">
        <v>7761</v>
      </c>
      <c r="J28" s="33"/>
      <c r="K28" s="33"/>
      <c r="L28" s="33"/>
      <c r="M28" s="33"/>
      <c r="N28" s="33"/>
    </row>
    <row r="29" spans="1:14" ht="16.5" thickTop="1" thickBot="1" x14ac:dyDescent="0.3">
      <c r="A29" s="48"/>
      <c r="B29" s="7" t="s">
        <v>10</v>
      </c>
      <c r="C29" s="34">
        <v>20791</v>
      </c>
      <c r="D29" s="34">
        <v>20987</v>
      </c>
      <c r="E29" s="34">
        <v>21197</v>
      </c>
      <c r="F29" s="34">
        <v>21357</v>
      </c>
      <c r="G29" s="34">
        <v>21550</v>
      </c>
      <c r="H29" s="34">
        <v>21700</v>
      </c>
      <c r="I29" s="34">
        <v>21853</v>
      </c>
      <c r="J29" s="34"/>
      <c r="K29" s="34"/>
      <c r="L29" s="34"/>
      <c r="M29" s="34"/>
      <c r="N29" s="34"/>
    </row>
    <row r="30" spans="1:14" ht="15.75" thickTop="1" x14ac:dyDescent="0.25"/>
    <row r="33" spans="1:14" ht="27" customHeight="1" thickBot="1" x14ac:dyDescent="0.3">
      <c r="A33" s="3" t="s">
        <v>45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16.5" thickTop="1" thickBot="1" x14ac:dyDescent="0.3">
      <c r="A34" s="4" t="s">
        <v>12</v>
      </c>
      <c r="B34" s="4" t="s">
        <v>13</v>
      </c>
      <c r="C34" s="5" t="s">
        <v>14</v>
      </c>
      <c r="D34" s="5" t="s">
        <v>15</v>
      </c>
      <c r="E34" s="5" t="s">
        <v>16</v>
      </c>
      <c r="F34" s="5" t="s">
        <v>17</v>
      </c>
      <c r="G34" s="5" t="s">
        <v>18</v>
      </c>
      <c r="H34" s="5" t="s">
        <v>19</v>
      </c>
      <c r="I34" s="5" t="s">
        <v>20</v>
      </c>
      <c r="J34" s="5" t="s">
        <v>21</v>
      </c>
      <c r="K34" s="5" t="s">
        <v>22</v>
      </c>
      <c r="L34" s="5" t="s">
        <v>23</v>
      </c>
      <c r="M34" s="5" t="s">
        <v>24</v>
      </c>
      <c r="N34" s="5" t="s">
        <v>25</v>
      </c>
    </row>
    <row r="35" spans="1:14" ht="15.75" thickTop="1" x14ac:dyDescent="0.25">
      <c r="A35" s="46" t="s">
        <v>48</v>
      </c>
      <c r="B35" s="6" t="s">
        <v>26</v>
      </c>
      <c r="C35" s="32">
        <v>126.3</v>
      </c>
      <c r="D35" s="32">
        <v>254.65</v>
      </c>
      <c r="E35" s="32">
        <v>382.6</v>
      </c>
      <c r="F35" s="32">
        <v>508.9</v>
      </c>
      <c r="G35" s="32">
        <v>633</v>
      </c>
      <c r="H35" s="32">
        <v>776.55</v>
      </c>
      <c r="I35" s="32">
        <v>906.7</v>
      </c>
      <c r="J35" s="32"/>
      <c r="K35" s="32"/>
      <c r="L35" s="32"/>
      <c r="M35" s="32"/>
      <c r="N35" s="32"/>
    </row>
    <row r="36" spans="1:14" x14ac:dyDescent="0.25">
      <c r="A36" s="47"/>
      <c r="B36" s="6" t="s">
        <v>27</v>
      </c>
      <c r="C36" s="32">
        <v>209.45</v>
      </c>
      <c r="D36" s="32">
        <v>420.6</v>
      </c>
      <c r="E36" s="32">
        <v>629.5</v>
      </c>
      <c r="F36" s="32">
        <v>833.7</v>
      </c>
      <c r="G36" s="32">
        <v>1033.0999999999999</v>
      </c>
      <c r="H36" s="32">
        <v>1239.25</v>
      </c>
      <c r="I36" s="32">
        <v>1436.4</v>
      </c>
      <c r="J36" s="32"/>
      <c r="K36" s="32"/>
      <c r="L36" s="32"/>
      <c r="M36" s="32"/>
      <c r="N36" s="32"/>
    </row>
    <row r="37" spans="1:14" ht="15.75" thickBot="1" x14ac:dyDescent="0.3">
      <c r="A37" s="47"/>
      <c r="B37" s="6" t="s">
        <v>28</v>
      </c>
      <c r="C37" s="32">
        <v>187</v>
      </c>
      <c r="D37" s="32">
        <v>371.25</v>
      </c>
      <c r="E37" s="32">
        <v>555.25</v>
      </c>
      <c r="F37" s="32">
        <v>735.8</v>
      </c>
      <c r="G37" s="32">
        <v>914</v>
      </c>
      <c r="H37" s="32">
        <v>1059.6500000000001</v>
      </c>
      <c r="I37" s="32">
        <v>1217.3</v>
      </c>
      <c r="J37" s="32"/>
      <c r="K37" s="32"/>
      <c r="L37" s="32"/>
      <c r="M37" s="32"/>
      <c r="N37" s="32"/>
    </row>
    <row r="38" spans="1:14" ht="16.5" thickTop="1" thickBot="1" x14ac:dyDescent="0.3">
      <c r="A38" s="48"/>
      <c r="B38" s="7" t="s">
        <v>10</v>
      </c>
      <c r="C38" s="35">
        <v>522.75</v>
      </c>
      <c r="D38" s="35">
        <v>1046.5</v>
      </c>
      <c r="E38" s="35">
        <v>1567.35</v>
      </c>
      <c r="F38" s="35">
        <v>2078.4</v>
      </c>
      <c r="G38" s="35">
        <v>2580.1</v>
      </c>
      <c r="H38" s="35">
        <v>3075.45</v>
      </c>
      <c r="I38" s="35">
        <v>3560.4</v>
      </c>
      <c r="J38" s="35"/>
      <c r="K38" s="35"/>
      <c r="L38" s="35"/>
      <c r="M38" s="35"/>
      <c r="N38" s="35"/>
    </row>
    <row r="39" spans="1:14" ht="15.75" thickTop="1" x14ac:dyDescent="0.25">
      <c r="A39" s="46" t="s">
        <v>49</v>
      </c>
      <c r="B39" s="6" t="s">
        <v>26</v>
      </c>
      <c r="C39" s="32">
        <v>116.8</v>
      </c>
      <c r="D39" s="32">
        <v>235.6</v>
      </c>
      <c r="E39" s="32">
        <v>353.3</v>
      </c>
      <c r="F39" s="32">
        <v>468</v>
      </c>
      <c r="G39" s="32">
        <v>581.20000000000005</v>
      </c>
      <c r="H39" s="32">
        <v>711.65</v>
      </c>
      <c r="I39" s="32">
        <v>832.75</v>
      </c>
      <c r="J39" s="32"/>
      <c r="K39" s="32"/>
      <c r="L39" s="32"/>
      <c r="M39" s="32"/>
      <c r="N39" s="32"/>
    </row>
    <row r="40" spans="1:14" x14ac:dyDescent="0.25">
      <c r="A40" s="47"/>
      <c r="B40" s="6" t="s">
        <v>27</v>
      </c>
      <c r="C40" s="32">
        <v>211.4</v>
      </c>
      <c r="D40" s="32">
        <v>423.45</v>
      </c>
      <c r="E40" s="32">
        <v>634.54999999999995</v>
      </c>
      <c r="F40" s="32">
        <v>840.7</v>
      </c>
      <c r="G40" s="32">
        <v>1042.9000000000001</v>
      </c>
      <c r="H40" s="32">
        <v>1253.2</v>
      </c>
      <c r="I40" s="32">
        <v>1452.45</v>
      </c>
      <c r="J40" s="32"/>
      <c r="K40" s="32"/>
      <c r="L40" s="32"/>
      <c r="M40" s="32"/>
      <c r="N40" s="32"/>
    </row>
    <row r="41" spans="1:14" ht="15.75" thickBot="1" x14ac:dyDescent="0.3">
      <c r="A41" s="47"/>
      <c r="B41" s="6" t="s">
        <v>28</v>
      </c>
      <c r="C41" s="32">
        <v>192.95</v>
      </c>
      <c r="D41" s="32">
        <v>385.35</v>
      </c>
      <c r="E41" s="32">
        <v>576.4</v>
      </c>
      <c r="F41" s="32">
        <v>762.65</v>
      </c>
      <c r="G41" s="32">
        <v>946.55</v>
      </c>
      <c r="H41" s="32">
        <v>1094.3499999999999</v>
      </c>
      <c r="I41" s="32">
        <v>1255.8499999999999</v>
      </c>
      <c r="J41" s="32"/>
      <c r="K41" s="32"/>
      <c r="L41" s="32"/>
      <c r="M41" s="32"/>
      <c r="N41" s="32"/>
    </row>
    <row r="42" spans="1:14" ht="16.5" thickTop="1" thickBot="1" x14ac:dyDescent="0.3">
      <c r="A42" s="48"/>
      <c r="B42" s="7" t="s">
        <v>10</v>
      </c>
      <c r="C42" s="35">
        <v>521.15</v>
      </c>
      <c r="D42" s="35">
        <v>1044.4000000000001</v>
      </c>
      <c r="E42" s="35">
        <v>1564.25</v>
      </c>
      <c r="F42" s="35">
        <v>2071.35</v>
      </c>
      <c r="G42" s="35">
        <v>2570.65</v>
      </c>
      <c r="H42" s="35">
        <v>3059.2</v>
      </c>
      <c r="I42" s="35">
        <v>3541.05</v>
      </c>
      <c r="J42" s="35"/>
      <c r="K42" s="35"/>
      <c r="L42" s="35"/>
      <c r="M42" s="35"/>
      <c r="N42" s="35"/>
    </row>
    <row r="43" spans="1:14" ht="15.75" thickTop="1" x14ac:dyDescent="0.25">
      <c r="A43" s="46" t="s">
        <v>10</v>
      </c>
      <c r="B43" s="6" t="s">
        <v>26</v>
      </c>
      <c r="C43" s="32">
        <f t="shared" ref="C43:D46" si="0">SUM(C35,C39)</f>
        <v>243.1</v>
      </c>
      <c r="D43" s="32">
        <f t="shared" si="0"/>
        <v>490.25</v>
      </c>
      <c r="E43" s="32">
        <f t="shared" ref="E43:F43" si="1">SUM(E35,E39)</f>
        <v>735.90000000000009</v>
      </c>
      <c r="F43" s="32">
        <f t="shared" si="1"/>
        <v>976.9</v>
      </c>
      <c r="G43" s="32">
        <f t="shared" ref="G43" si="2">SUM(G35,G39)</f>
        <v>1214.2</v>
      </c>
      <c r="H43" s="32">
        <v>1488.2</v>
      </c>
      <c r="I43" s="32">
        <v>1739.45</v>
      </c>
      <c r="J43" s="32"/>
      <c r="K43" s="32"/>
      <c r="L43" s="32"/>
      <c r="M43" s="32"/>
      <c r="N43" s="32"/>
    </row>
    <row r="44" spans="1:14" x14ac:dyDescent="0.25">
      <c r="A44" s="47"/>
      <c r="B44" s="6" t="s">
        <v>27</v>
      </c>
      <c r="C44" s="32">
        <f t="shared" si="0"/>
        <v>420.85</v>
      </c>
      <c r="D44" s="32">
        <f t="shared" si="0"/>
        <v>844.05</v>
      </c>
      <c r="E44" s="32">
        <f t="shared" ref="E44:F44" si="3">SUM(E36,E40)</f>
        <v>1264.05</v>
      </c>
      <c r="F44" s="32">
        <f t="shared" si="3"/>
        <v>1674.4</v>
      </c>
      <c r="G44" s="32">
        <f t="shared" ref="G44" si="4">SUM(G36,G40)</f>
        <v>2076</v>
      </c>
      <c r="H44" s="32">
        <v>2492.4499999999998</v>
      </c>
      <c r="I44" s="32">
        <v>2888.85</v>
      </c>
      <c r="J44" s="32"/>
      <c r="K44" s="32"/>
      <c r="L44" s="32"/>
      <c r="M44" s="32"/>
      <c r="N44" s="32"/>
    </row>
    <row r="45" spans="1:14" ht="15.75" thickBot="1" x14ac:dyDescent="0.3">
      <c r="A45" s="47"/>
      <c r="B45" s="6" t="s">
        <v>28</v>
      </c>
      <c r="C45" s="32">
        <f t="shared" si="0"/>
        <v>379.95</v>
      </c>
      <c r="D45" s="32">
        <f t="shared" si="0"/>
        <v>756.6</v>
      </c>
      <c r="E45" s="32">
        <f t="shared" ref="E45:F45" si="5">SUM(E37,E41)</f>
        <v>1131.6500000000001</v>
      </c>
      <c r="F45" s="32">
        <f t="shared" si="5"/>
        <v>1498.4499999999998</v>
      </c>
      <c r="G45" s="32">
        <f t="shared" ref="G45" si="6">SUM(G37,G41)</f>
        <v>1860.55</v>
      </c>
      <c r="H45" s="32">
        <v>2154</v>
      </c>
      <c r="I45" s="32">
        <v>2473.15</v>
      </c>
      <c r="J45" s="32"/>
      <c r="K45" s="32"/>
      <c r="L45" s="32"/>
      <c r="M45" s="32"/>
      <c r="N45" s="32"/>
    </row>
    <row r="46" spans="1:14" ht="16.5" thickTop="1" thickBot="1" x14ac:dyDescent="0.3">
      <c r="A46" s="48"/>
      <c r="B46" s="7" t="s">
        <v>10</v>
      </c>
      <c r="C46" s="35">
        <f t="shared" si="0"/>
        <v>1043.9000000000001</v>
      </c>
      <c r="D46" s="35">
        <f t="shared" si="0"/>
        <v>2090.9</v>
      </c>
      <c r="E46" s="35">
        <f t="shared" ref="E46:G46" si="7">SUM(E38,E42)</f>
        <v>3131.6</v>
      </c>
      <c r="F46" s="35">
        <f t="shared" si="7"/>
        <v>4149.75</v>
      </c>
      <c r="G46" s="35">
        <f t="shared" si="7"/>
        <v>5150.75</v>
      </c>
      <c r="H46" s="35">
        <v>6134.65</v>
      </c>
      <c r="I46" s="35">
        <v>7101.45</v>
      </c>
      <c r="J46" s="35"/>
      <c r="K46" s="35"/>
      <c r="L46" s="35"/>
      <c r="M46" s="35"/>
      <c r="N46" s="35"/>
    </row>
    <row r="47" spans="1:14" ht="15.75" thickTop="1" x14ac:dyDescent="0.25"/>
  </sheetData>
  <mergeCells count="7">
    <mergeCell ref="A43:A46"/>
    <mergeCell ref="B1:N1"/>
    <mergeCell ref="A18:A21"/>
    <mergeCell ref="A22:A25"/>
    <mergeCell ref="A26:A29"/>
    <mergeCell ref="A35:A38"/>
    <mergeCell ref="A39:A42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4"/>
  <sheetViews>
    <sheetView showGridLines="0" topLeftCell="A28" zoomScaleNormal="100" workbookViewId="0">
      <selection activeCell="F57" sqref="F57"/>
    </sheetView>
  </sheetViews>
  <sheetFormatPr defaultColWidth="9.125" defaultRowHeight="15" x14ac:dyDescent="0.25"/>
  <cols>
    <col min="1" max="1" width="14.25" style="2" customWidth="1"/>
    <col min="2" max="13" width="13.75" style="2" customWidth="1"/>
    <col min="14" max="14" width="21.75" style="2" bestFit="1" customWidth="1"/>
    <col min="15" max="15" width="9.125" style="2"/>
    <col min="16" max="16" width="10.875" style="2" bestFit="1" customWidth="1"/>
    <col min="17" max="16384" width="9.125" style="2"/>
  </cols>
  <sheetData>
    <row r="1" spans="1:14" ht="80.099999999999994" customHeight="1" x14ac:dyDescent="0.25">
      <c r="A1" s="1"/>
      <c r="B1" s="50" t="s">
        <v>11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19" t="s">
        <v>38</v>
      </c>
    </row>
    <row r="2" spans="1:14" s="13" customFormat="1" ht="24.95" customHeight="1" thickBot="1" x14ac:dyDescent="0.3">
      <c r="A2" s="3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16.5" thickTop="1" thickBot="1" x14ac:dyDescent="0.3">
      <c r="A3" s="4"/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</row>
    <row r="4" spans="1:14" ht="15.75" thickTop="1" x14ac:dyDescent="0.25">
      <c r="A4" s="10">
        <v>3</v>
      </c>
      <c r="B4" s="33">
        <v>4195</v>
      </c>
      <c r="C4" s="33">
        <v>4233</v>
      </c>
      <c r="D4" s="33">
        <v>4277</v>
      </c>
      <c r="E4" s="33">
        <v>4307</v>
      </c>
      <c r="F4" s="33">
        <v>4354</v>
      </c>
      <c r="G4" s="33">
        <v>4385</v>
      </c>
      <c r="H4" s="33">
        <v>4429</v>
      </c>
      <c r="I4" s="33" t="s">
        <v>60</v>
      </c>
      <c r="J4" s="33"/>
      <c r="K4" s="33"/>
      <c r="L4" s="33"/>
      <c r="M4" s="33"/>
      <c r="N4" s="15"/>
    </row>
    <row r="5" spans="1:14" x14ac:dyDescent="0.25">
      <c r="A5" s="11">
        <v>4</v>
      </c>
      <c r="B5" s="33">
        <v>1325</v>
      </c>
      <c r="C5" s="33">
        <v>1333</v>
      </c>
      <c r="D5" s="33">
        <v>1350</v>
      </c>
      <c r="E5" s="33">
        <v>1363</v>
      </c>
      <c r="F5" s="33">
        <v>1384</v>
      </c>
      <c r="G5" s="33">
        <v>1397</v>
      </c>
      <c r="H5" s="33">
        <v>1425</v>
      </c>
      <c r="I5" s="33" t="s">
        <v>60</v>
      </c>
      <c r="J5" s="33"/>
      <c r="K5" s="33"/>
      <c r="L5" s="33"/>
      <c r="M5" s="33"/>
    </row>
    <row r="6" spans="1:14" x14ac:dyDescent="0.25">
      <c r="A6" s="11">
        <v>5</v>
      </c>
      <c r="B6" s="33">
        <v>355</v>
      </c>
      <c r="C6" s="33">
        <v>364</v>
      </c>
      <c r="D6" s="33">
        <v>372</v>
      </c>
      <c r="E6" s="33">
        <v>383</v>
      </c>
      <c r="F6" s="33">
        <v>392</v>
      </c>
      <c r="G6" s="33">
        <v>398</v>
      </c>
      <c r="H6" s="33">
        <v>402</v>
      </c>
      <c r="I6" s="33" t="s">
        <v>60</v>
      </c>
      <c r="J6" s="33"/>
      <c r="K6" s="33"/>
      <c r="L6" s="33"/>
      <c r="M6" s="33"/>
    </row>
    <row r="7" spans="1:14" x14ac:dyDescent="0.25">
      <c r="A7" s="11">
        <v>6</v>
      </c>
      <c r="B7" s="33">
        <v>116</v>
      </c>
      <c r="C7" s="33">
        <v>117</v>
      </c>
      <c r="D7" s="33">
        <v>119</v>
      </c>
      <c r="E7" s="33">
        <v>120</v>
      </c>
      <c r="F7" s="33">
        <v>120</v>
      </c>
      <c r="G7" s="33">
        <v>121</v>
      </c>
      <c r="H7" s="33">
        <v>123</v>
      </c>
      <c r="I7" s="33" t="s">
        <v>60</v>
      </c>
      <c r="J7" s="33"/>
      <c r="K7" s="33"/>
      <c r="L7" s="33"/>
      <c r="M7" s="33"/>
    </row>
    <row r="8" spans="1:14" x14ac:dyDescent="0.25">
      <c r="A8" s="11">
        <v>7</v>
      </c>
      <c r="B8" s="33">
        <v>33</v>
      </c>
      <c r="C8" s="33">
        <v>33</v>
      </c>
      <c r="D8" s="33">
        <v>34</v>
      </c>
      <c r="E8" s="33">
        <v>33</v>
      </c>
      <c r="F8" s="33">
        <v>34</v>
      </c>
      <c r="G8" s="33">
        <v>35</v>
      </c>
      <c r="H8" s="33">
        <v>36</v>
      </c>
      <c r="I8" s="33" t="s">
        <v>60</v>
      </c>
      <c r="J8" s="33"/>
      <c r="K8" s="33"/>
      <c r="L8" s="33"/>
      <c r="M8" s="33"/>
    </row>
    <row r="9" spans="1:14" x14ac:dyDescent="0.25">
      <c r="A9" s="11">
        <v>8</v>
      </c>
      <c r="B9" s="33">
        <v>10</v>
      </c>
      <c r="C9" s="33">
        <v>12</v>
      </c>
      <c r="D9" s="33">
        <v>12</v>
      </c>
      <c r="E9" s="33">
        <v>13</v>
      </c>
      <c r="F9" s="33">
        <v>13</v>
      </c>
      <c r="G9" s="33">
        <v>13</v>
      </c>
      <c r="H9" s="33">
        <v>13</v>
      </c>
      <c r="I9" s="33" t="s">
        <v>60</v>
      </c>
      <c r="J9" s="33"/>
      <c r="K9" s="33"/>
      <c r="L9" s="33"/>
      <c r="M9" s="33"/>
    </row>
    <row r="10" spans="1:14" x14ac:dyDescent="0.25">
      <c r="A10" s="11">
        <v>9</v>
      </c>
      <c r="B10" s="33">
        <v>8</v>
      </c>
      <c r="C10" s="33">
        <v>8</v>
      </c>
      <c r="D10" s="33">
        <v>8</v>
      </c>
      <c r="E10" s="33">
        <v>8</v>
      </c>
      <c r="F10" s="33">
        <v>7</v>
      </c>
      <c r="G10" s="33">
        <v>8</v>
      </c>
      <c r="H10" s="33">
        <v>8</v>
      </c>
      <c r="I10" s="33" t="s">
        <v>60</v>
      </c>
      <c r="J10" s="33"/>
      <c r="K10" s="33"/>
      <c r="L10" s="33"/>
      <c r="M10" s="33"/>
    </row>
    <row r="11" spans="1:14" x14ac:dyDescent="0.25">
      <c r="A11" s="11">
        <v>10</v>
      </c>
      <c r="B11" s="33">
        <v>3</v>
      </c>
      <c r="C11" s="33">
        <v>3</v>
      </c>
      <c r="D11" s="33">
        <v>3</v>
      </c>
      <c r="E11" s="33">
        <v>3</v>
      </c>
      <c r="F11" s="33">
        <v>4</v>
      </c>
      <c r="G11" s="33">
        <v>4</v>
      </c>
      <c r="H11" s="33">
        <v>3</v>
      </c>
      <c r="I11" s="33" t="s">
        <v>60</v>
      </c>
      <c r="J11" s="33"/>
      <c r="K11" s="33"/>
      <c r="L11" s="33"/>
      <c r="M11" s="33"/>
    </row>
    <row r="12" spans="1:14" ht="15.75" thickBot="1" x14ac:dyDescent="0.3">
      <c r="A12" s="11" t="s">
        <v>39</v>
      </c>
      <c r="B12" s="33">
        <v>2</v>
      </c>
      <c r="C12" s="33">
        <v>2</v>
      </c>
      <c r="D12" s="33">
        <v>2</v>
      </c>
      <c r="E12" s="33">
        <v>2</v>
      </c>
      <c r="F12" s="33">
        <v>2</v>
      </c>
      <c r="G12" s="33">
        <v>2</v>
      </c>
      <c r="H12" s="33">
        <v>3</v>
      </c>
      <c r="I12" s="33" t="s">
        <v>60</v>
      </c>
      <c r="J12" s="33"/>
      <c r="K12" s="33"/>
      <c r="L12" s="33"/>
      <c r="M12" s="33"/>
    </row>
    <row r="13" spans="1:14" ht="16.5" thickTop="1" thickBot="1" x14ac:dyDescent="0.3">
      <c r="A13" s="9" t="s">
        <v>10</v>
      </c>
      <c r="B13" s="34">
        <v>6047</v>
      </c>
      <c r="C13" s="34">
        <v>6105</v>
      </c>
      <c r="D13" s="34">
        <v>6177</v>
      </c>
      <c r="E13" s="34">
        <v>6232</v>
      </c>
      <c r="F13" s="34">
        <v>6310</v>
      </c>
      <c r="G13" s="34">
        <v>6363</v>
      </c>
      <c r="H13" s="34">
        <v>6442</v>
      </c>
      <c r="I13" s="34"/>
      <c r="J13" s="34"/>
      <c r="K13" s="34"/>
      <c r="L13" s="34"/>
      <c r="M13" s="34"/>
    </row>
    <row r="14" spans="1:14" ht="15.75" thickTop="1" x14ac:dyDescent="0.25"/>
    <row r="16" spans="1:14" x14ac:dyDescent="0.25">
      <c r="B16" s="15"/>
      <c r="C16" s="15"/>
      <c r="D16" s="15"/>
      <c r="E16" s="15"/>
      <c r="F16" s="15"/>
      <c r="G16" s="15"/>
    </row>
    <row r="17" spans="1:16" s="13" customFormat="1" ht="24.95" customHeight="1" thickBot="1" x14ac:dyDescent="0.3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6" ht="16.5" thickTop="1" thickBot="1" x14ac:dyDescent="0.3">
      <c r="A18" s="4"/>
      <c r="B18" s="5" t="s">
        <v>14</v>
      </c>
      <c r="C18" s="5" t="s">
        <v>15</v>
      </c>
      <c r="D18" s="5" t="s">
        <v>16</v>
      </c>
      <c r="E18" s="5" t="s">
        <v>17</v>
      </c>
      <c r="F18" s="5" t="s">
        <v>18</v>
      </c>
      <c r="G18" s="5" t="s">
        <v>19</v>
      </c>
      <c r="H18" s="5" t="s">
        <v>20</v>
      </c>
      <c r="I18" s="5" t="s">
        <v>21</v>
      </c>
      <c r="J18" s="5" t="s">
        <v>22</v>
      </c>
      <c r="K18" s="5" t="s">
        <v>23</v>
      </c>
      <c r="L18" s="5" t="s">
        <v>24</v>
      </c>
      <c r="M18" s="5" t="s">
        <v>25</v>
      </c>
    </row>
    <row r="19" spans="1:16" ht="15.75" thickTop="1" x14ac:dyDescent="0.25">
      <c r="A19" s="10">
        <v>3</v>
      </c>
      <c r="B19" s="32">
        <v>632.25</v>
      </c>
      <c r="C19" s="32">
        <v>1263</v>
      </c>
      <c r="D19" s="32">
        <v>1883.45</v>
      </c>
      <c r="E19" s="32">
        <v>2487.25</v>
      </c>
      <c r="F19" s="32">
        <v>3075.6</v>
      </c>
      <c r="G19" s="32">
        <v>3646.8999999999987</v>
      </c>
      <c r="H19" s="32">
        <v>4194050</v>
      </c>
      <c r="I19" s="32"/>
      <c r="J19" s="32"/>
      <c r="K19" s="32"/>
      <c r="L19" s="32"/>
      <c r="M19" s="32"/>
      <c r="P19" s="14"/>
    </row>
    <row r="20" spans="1:16" x14ac:dyDescent="0.25">
      <c r="A20" s="11">
        <v>4</v>
      </c>
      <c r="B20" s="32">
        <v>265.89999999999998</v>
      </c>
      <c r="C20" s="32">
        <v>532.1</v>
      </c>
      <c r="D20" s="32">
        <v>800.65</v>
      </c>
      <c r="E20" s="32">
        <v>1061.2</v>
      </c>
      <c r="F20" s="32">
        <v>1322.15</v>
      </c>
      <c r="G20" s="32">
        <v>1580.65</v>
      </c>
      <c r="H20" s="32">
        <v>1845750</v>
      </c>
      <c r="I20" s="32"/>
      <c r="J20" s="32"/>
      <c r="K20" s="32"/>
      <c r="L20" s="32"/>
      <c r="M20" s="32"/>
      <c r="P20" s="14"/>
    </row>
    <row r="21" spans="1:16" x14ac:dyDescent="0.25">
      <c r="A21" s="11">
        <v>5</v>
      </c>
      <c r="B21" s="32">
        <v>88.9</v>
      </c>
      <c r="C21" s="32">
        <v>181.1</v>
      </c>
      <c r="D21" s="32">
        <v>273.89999999999998</v>
      </c>
      <c r="E21" s="32">
        <v>370</v>
      </c>
      <c r="F21" s="32">
        <v>465.6</v>
      </c>
      <c r="G21" s="32">
        <v>562.54999999999995</v>
      </c>
      <c r="H21" s="32">
        <v>655250</v>
      </c>
      <c r="I21" s="32"/>
      <c r="J21" s="32"/>
      <c r="K21" s="32"/>
      <c r="L21" s="32"/>
      <c r="M21" s="32"/>
      <c r="P21" s="14"/>
    </row>
    <row r="22" spans="1:16" x14ac:dyDescent="0.25">
      <c r="A22" s="11">
        <v>6</v>
      </c>
      <c r="B22" s="32">
        <v>35.1</v>
      </c>
      <c r="C22" s="32">
        <v>70</v>
      </c>
      <c r="D22" s="32">
        <v>106.25</v>
      </c>
      <c r="E22" s="32">
        <v>141.65</v>
      </c>
      <c r="F22" s="32">
        <v>175.05</v>
      </c>
      <c r="G22" s="32">
        <v>207.5</v>
      </c>
      <c r="H22" s="32">
        <v>240400</v>
      </c>
      <c r="I22" s="32"/>
      <c r="J22" s="32"/>
      <c r="K22" s="32"/>
      <c r="L22" s="32"/>
      <c r="M22" s="32"/>
    </row>
    <row r="23" spans="1:16" x14ac:dyDescent="0.25">
      <c r="A23" s="11">
        <v>7</v>
      </c>
      <c r="B23" s="32">
        <v>11.55</v>
      </c>
      <c r="C23" s="32">
        <v>22.9</v>
      </c>
      <c r="D23" s="32">
        <v>35.1</v>
      </c>
      <c r="E23" s="32">
        <v>44.95</v>
      </c>
      <c r="F23" s="32">
        <v>57.3</v>
      </c>
      <c r="G23" s="32">
        <v>69.900000000000006</v>
      </c>
      <c r="H23" s="32">
        <v>82900</v>
      </c>
      <c r="I23" s="32"/>
      <c r="J23" s="32"/>
      <c r="K23" s="32"/>
      <c r="L23" s="32"/>
      <c r="M23" s="32"/>
    </row>
    <row r="24" spans="1:16" x14ac:dyDescent="0.25">
      <c r="A24" s="11">
        <v>8</v>
      </c>
      <c r="B24" s="32">
        <v>4</v>
      </c>
      <c r="C24" s="32">
        <v>9.5</v>
      </c>
      <c r="D24" s="32">
        <v>14.25</v>
      </c>
      <c r="E24" s="32">
        <v>20.25</v>
      </c>
      <c r="F24" s="32">
        <v>25.2</v>
      </c>
      <c r="G24" s="32">
        <v>29.8</v>
      </c>
      <c r="H24" s="32">
        <v>34400</v>
      </c>
      <c r="I24" s="32"/>
      <c r="J24" s="32"/>
      <c r="K24" s="32"/>
      <c r="L24" s="32"/>
      <c r="M24" s="32"/>
    </row>
    <row r="25" spans="1:16" x14ac:dyDescent="0.25">
      <c r="A25" s="11">
        <v>9</v>
      </c>
      <c r="B25" s="32">
        <v>3.6</v>
      </c>
      <c r="C25" s="32">
        <v>7.1</v>
      </c>
      <c r="D25" s="32">
        <v>10.15</v>
      </c>
      <c r="E25" s="32">
        <v>14.1</v>
      </c>
      <c r="F25" s="32">
        <v>14.9</v>
      </c>
      <c r="G25" s="32">
        <v>19.600000000000001</v>
      </c>
      <c r="H25" s="32">
        <v>22600</v>
      </c>
      <c r="I25" s="32"/>
      <c r="J25" s="32"/>
      <c r="K25" s="32"/>
      <c r="L25" s="32"/>
      <c r="M25" s="32"/>
    </row>
    <row r="26" spans="1:16" x14ac:dyDescent="0.25">
      <c r="A26" s="11">
        <v>10</v>
      </c>
      <c r="B26" s="32">
        <v>1.5</v>
      </c>
      <c r="C26" s="32">
        <v>3</v>
      </c>
      <c r="D26" s="32">
        <v>4.5</v>
      </c>
      <c r="E26" s="32">
        <v>5.95</v>
      </c>
      <c r="F26" s="32">
        <v>9.4499999999999993</v>
      </c>
      <c r="G26" s="32">
        <v>11.15</v>
      </c>
      <c r="H26" s="32">
        <v>9500</v>
      </c>
      <c r="I26" s="32"/>
      <c r="J26" s="32"/>
      <c r="K26" s="32"/>
      <c r="L26" s="32"/>
      <c r="M26" s="32"/>
    </row>
    <row r="27" spans="1:16" ht="15.75" customHeight="1" thickBot="1" x14ac:dyDescent="0.3">
      <c r="A27" s="11" t="s">
        <v>39</v>
      </c>
      <c r="B27" s="32">
        <v>1.1000000000000001</v>
      </c>
      <c r="C27" s="32">
        <v>2.2000000000000002</v>
      </c>
      <c r="D27" s="32">
        <v>3.3</v>
      </c>
      <c r="E27" s="32">
        <v>4.4000000000000004</v>
      </c>
      <c r="F27" s="32">
        <v>5.5</v>
      </c>
      <c r="G27" s="32">
        <v>6.6</v>
      </c>
      <c r="H27" s="32">
        <v>11100</v>
      </c>
      <c r="I27" s="32"/>
      <c r="J27" s="32"/>
      <c r="K27" s="32"/>
      <c r="L27" s="32"/>
      <c r="M27" s="32"/>
    </row>
    <row r="28" spans="1:16" ht="16.5" thickTop="1" thickBot="1" x14ac:dyDescent="0.3">
      <c r="A28" s="9" t="s">
        <v>10</v>
      </c>
      <c r="B28" s="35">
        <f t="shared" ref="B28:H28" si="0">SUM(B19:B27)</f>
        <v>1043.8999999999999</v>
      </c>
      <c r="C28" s="35">
        <f t="shared" si="0"/>
        <v>2090.8999999999996</v>
      </c>
      <c r="D28" s="35">
        <f t="shared" si="0"/>
        <v>3131.55</v>
      </c>
      <c r="E28" s="35">
        <f t="shared" si="0"/>
        <v>4149.75</v>
      </c>
      <c r="F28" s="35">
        <f t="shared" si="0"/>
        <v>5150.75</v>
      </c>
      <c r="G28" s="35">
        <f t="shared" si="0"/>
        <v>6134.65</v>
      </c>
      <c r="H28" s="35">
        <f t="shared" si="0"/>
        <v>7095950</v>
      </c>
      <c r="I28" s="35"/>
      <c r="J28" s="35"/>
      <c r="K28" s="35"/>
      <c r="L28" s="35"/>
      <c r="M28" s="35"/>
    </row>
    <row r="29" spans="1:16" ht="15.75" thickTop="1" x14ac:dyDescent="0.25"/>
    <row r="30" spans="1:16" x14ac:dyDescent="0.25">
      <c r="D30" s="44"/>
    </row>
    <row r="32" spans="1:16" ht="27" customHeight="1" thickBot="1" x14ac:dyDescent="0.3">
      <c r="A32" s="3" t="s">
        <v>53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6.5" thickTop="1" thickBot="1" x14ac:dyDescent="0.3">
      <c r="A33" s="4"/>
      <c r="B33" s="5" t="s">
        <v>14</v>
      </c>
      <c r="C33" s="5" t="s">
        <v>15</v>
      </c>
      <c r="D33" s="5" t="s">
        <v>16</v>
      </c>
      <c r="E33" s="5" t="s">
        <v>17</v>
      </c>
      <c r="F33" s="5" t="s">
        <v>18</v>
      </c>
      <c r="G33" s="5" t="s">
        <v>19</v>
      </c>
      <c r="H33" s="5" t="s">
        <v>20</v>
      </c>
      <c r="I33" s="5" t="s">
        <v>21</v>
      </c>
      <c r="J33" s="5" t="s">
        <v>22</v>
      </c>
      <c r="K33" s="5" t="s">
        <v>23</v>
      </c>
      <c r="L33" s="5" t="s">
        <v>24</v>
      </c>
      <c r="M33" s="5" t="s">
        <v>25</v>
      </c>
    </row>
    <row r="34" spans="1:13" ht="15.75" thickTop="1" x14ac:dyDescent="0.25">
      <c r="A34" s="10">
        <v>3</v>
      </c>
      <c r="B34" s="32">
        <f t="shared" ref="B34:B42" si="1">B19/$B$28*100</f>
        <v>60.566146182584546</v>
      </c>
      <c r="C34" s="32">
        <f t="shared" ref="C34:C42" si="2">C19/$C$28*100</f>
        <v>60.404610454828081</v>
      </c>
      <c r="D34" s="32">
        <f t="shared" ref="D34:D42" si="3">D19/$D$28*100</f>
        <v>60.144337468665675</v>
      </c>
      <c r="E34" s="32">
        <f t="shared" ref="E34:E42" si="4">E19/$E$28*100</f>
        <v>59.937345623230321</v>
      </c>
      <c r="F34" s="32">
        <f t="shared" ref="F34:F42" si="5">F19/$F$28*100</f>
        <v>59.711692471970103</v>
      </c>
      <c r="G34" s="32">
        <f t="shared" ref="G34:G42" si="6">G19/$G$28*100</f>
        <v>59.447564245718979</v>
      </c>
      <c r="H34" s="32">
        <f t="shared" ref="H34:H42" si="7">H19/$H$28*100</f>
        <v>59.104841494091701</v>
      </c>
      <c r="I34" s="32" t="e">
        <f t="shared" ref="I34:I42" si="8">I19/$I$28*100</f>
        <v>#DIV/0!</v>
      </c>
      <c r="J34" s="32" t="e">
        <f t="shared" ref="J34:J42" si="9">J19/$J$28*100</f>
        <v>#DIV/0!</v>
      </c>
      <c r="K34" s="32" t="e">
        <f t="shared" ref="K34:K42" si="10">K19/$K$28*100</f>
        <v>#DIV/0!</v>
      </c>
      <c r="L34" s="32" t="e">
        <f t="shared" ref="L34:L42" si="11">L19/$L$28*100</f>
        <v>#DIV/0!</v>
      </c>
      <c r="M34" s="32" t="e">
        <f t="shared" ref="M34:M42" si="12">M19/$M$28*100</f>
        <v>#DIV/0!</v>
      </c>
    </row>
    <row r="35" spans="1:13" x14ac:dyDescent="0.25">
      <c r="A35" s="11">
        <v>4</v>
      </c>
      <c r="B35" s="32">
        <f t="shared" si="1"/>
        <v>25.471788485487117</v>
      </c>
      <c r="C35" s="32">
        <f t="shared" si="2"/>
        <v>25.448371514658763</v>
      </c>
      <c r="D35" s="32">
        <f t="shared" si="3"/>
        <v>25.567211125480988</v>
      </c>
      <c r="E35" s="32">
        <f t="shared" si="4"/>
        <v>25.572624856919091</v>
      </c>
      <c r="F35" s="32">
        <f t="shared" si="5"/>
        <v>25.669077318837065</v>
      </c>
      <c r="G35" s="32">
        <f t="shared" si="6"/>
        <v>25.765936116974892</v>
      </c>
      <c r="H35" s="32">
        <f t="shared" si="7"/>
        <v>26.011316314235582</v>
      </c>
      <c r="I35" s="32" t="e">
        <f t="shared" si="8"/>
        <v>#DIV/0!</v>
      </c>
      <c r="J35" s="32" t="e">
        <f t="shared" si="9"/>
        <v>#DIV/0!</v>
      </c>
      <c r="K35" s="32" t="e">
        <f t="shared" si="10"/>
        <v>#DIV/0!</v>
      </c>
      <c r="L35" s="32" t="e">
        <f t="shared" si="11"/>
        <v>#DIV/0!</v>
      </c>
      <c r="M35" s="32" t="e">
        <f t="shared" si="12"/>
        <v>#DIV/0!</v>
      </c>
    </row>
    <row r="36" spans="1:13" x14ac:dyDescent="0.25">
      <c r="A36" s="11">
        <v>5</v>
      </c>
      <c r="B36" s="32">
        <f t="shared" si="1"/>
        <v>8.516141392853724</v>
      </c>
      <c r="C36" s="32">
        <f t="shared" si="2"/>
        <v>8.6613420058348094</v>
      </c>
      <c r="D36" s="32">
        <f t="shared" si="3"/>
        <v>8.7464674043205424</v>
      </c>
      <c r="E36" s="32">
        <f t="shared" si="4"/>
        <v>8.9161997710705467</v>
      </c>
      <c r="F36" s="32">
        <f t="shared" si="5"/>
        <v>9.0394602727758091</v>
      </c>
      <c r="G36" s="32">
        <f t="shared" si="6"/>
        <v>9.170042300701752</v>
      </c>
      <c r="H36" s="32">
        <f t="shared" si="7"/>
        <v>9.234140601328928</v>
      </c>
      <c r="I36" s="32" t="e">
        <f t="shared" si="8"/>
        <v>#DIV/0!</v>
      </c>
      <c r="J36" s="32" t="e">
        <f t="shared" si="9"/>
        <v>#DIV/0!</v>
      </c>
      <c r="K36" s="32" t="e">
        <f t="shared" si="10"/>
        <v>#DIV/0!</v>
      </c>
      <c r="L36" s="32" t="e">
        <f t="shared" si="11"/>
        <v>#DIV/0!</v>
      </c>
      <c r="M36" s="32" t="e">
        <f t="shared" si="12"/>
        <v>#DIV/0!</v>
      </c>
    </row>
    <row r="37" spans="1:13" x14ac:dyDescent="0.25">
      <c r="A37" s="11">
        <v>6</v>
      </c>
      <c r="B37" s="32">
        <f t="shared" si="1"/>
        <v>3.3623910336239105</v>
      </c>
      <c r="C37" s="32">
        <f t="shared" si="2"/>
        <v>3.3478406427854037</v>
      </c>
      <c r="D37" s="32">
        <f t="shared" si="3"/>
        <v>3.3928885056920688</v>
      </c>
      <c r="E37" s="32">
        <f t="shared" si="4"/>
        <v>3.4134586420868729</v>
      </c>
      <c r="F37" s="32">
        <f t="shared" si="5"/>
        <v>3.3985341940494109</v>
      </c>
      <c r="G37" s="32">
        <f t="shared" si="6"/>
        <v>3.3824260552761776</v>
      </c>
      <c r="H37" s="32">
        <f t="shared" si="7"/>
        <v>3.387847997801563</v>
      </c>
      <c r="I37" s="32" t="e">
        <f t="shared" si="8"/>
        <v>#DIV/0!</v>
      </c>
      <c r="J37" s="32" t="e">
        <f t="shared" si="9"/>
        <v>#DIV/0!</v>
      </c>
      <c r="K37" s="32" t="e">
        <f t="shared" si="10"/>
        <v>#DIV/0!</v>
      </c>
      <c r="L37" s="32" t="e">
        <f t="shared" si="11"/>
        <v>#DIV/0!</v>
      </c>
      <c r="M37" s="32" t="e">
        <f t="shared" si="12"/>
        <v>#DIV/0!</v>
      </c>
    </row>
    <row r="38" spans="1:13" x14ac:dyDescent="0.25">
      <c r="A38" s="11">
        <v>7</v>
      </c>
      <c r="B38" s="32">
        <f t="shared" si="1"/>
        <v>1.1064278187565861</v>
      </c>
      <c r="C38" s="32">
        <f t="shared" si="2"/>
        <v>1.0952221531397963</v>
      </c>
      <c r="D38" s="32">
        <f t="shared" si="3"/>
        <v>1.1208506969392154</v>
      </c>
      <c r="E38" s="32">
        <f t="shared" si="4"/>
        <v>1.0831977829989758</v>
      </c>
      <c r="F38" s="32">
        <f t="shared" si="5"/>
        <v>1.1124593505800127</v>
      </c>
      <c r="G38" s="32">
        <f t="shared" si="6"/>
        <v>1.1394293072954449</v>
      </c>
      <c r="H38" s="32">
        <f t="shared" si="7"/>
        <v>1.1682720425031179</v>
      </c>
      <c r="I38" s="32" t="e">
        <f t="shared" si="8"/>
        <v>#DIV/0!</v>
      </c>
      <c r="J38" s="32" t="e">
        <f t="shared" si="9"/>
        <v>#DIV/0!</v>
      </c>
      <c r="K38" s="32" t="e">
        <f t="shared" si="10"/>
        <v>#DIV/0!</v>
      </c>
      <c r="L38" s="32" t="e">
        <f t="shared" si="11"/>
        <v>#DIV/0!</v>
      </c>
      <c r="M38" s="32" t="e">
        <f t="shared" si="12"/>
        <v>#DIV/0!</v>
      </c>
    </row>
    <row r="39" spans="1:13" x14ac:dyDescent="0.25">
      <c r="A39" s="11">
        <v>8</v>
      </c>
      <c r="B39" s="32">
        <f t="shared" si="1"/>
        <v>0.38317846537024625</v>
      </c>
      <c r="C39" s="32">
        <f t="shared" si="2"/>
        <v>0.45434980152087623</v>
      </c>
      <c r="D39" s="32">
        <f t="shared" si="3"/>
        <v>0.45504622311634813</v>
      </c>
      <c r="E39" s="32">
        <f t="shared" si="4"/>
        <v>0.48798120368696912</v>
      </c>
      <c r="F39" s="32">
        <f t="shared" si="5"/>
        <v>0.48924913847497931</v>
      </c>
      <c r="G39" s="32">
        <f t="shared" si="6"/>
        <v>0.4857652840830366</v>
      </c>
      <c r="H39" s="32">
        <f t="shared" si="7"/>
        <v>0.4847835737286762</v>
      </c>
      <c r="I39" s="32" t="e">
        <f t="shared" si="8"/>
        <v>#DIV/0!</v>
      </c>
      <c r="J39" s="32" t="e">
        <f t="shared" si="9"/>
        <v>#DIV/0!</v>
      </c>
      <c r="K39" s="32" t="e">
        <f t="shared" si="10"/>
        <v>#DIV/0!</v>
      </c>
      <c r="L39" s="32" t="e">
        <f t="shared" si="11"/>
        <v>#DIV/0!</v>
      </c>
      <c r="M39" s="32" t="e">
        <f t="shared" si="12"/>
        <v>#DIV/0!</v>
      </c>
    </row>
    <row r="40" spans="1:13" x14ac:dyDescent="0.25">
      <c r="A40" s="11">
        <v>9</v>
      </c>
      <c r="B40" s="32">
        <f t="shared" si="1"/>
        <v>0.34486061883322167</v>
      </c>
      <c r="C40" s="32">
        <f t="shared" si="2"/>
        <v>0.33956669376823384</v>
      </c>
      <c r="D40" s="32">
        <f t="shared" si="3"/>
        <v>0.32412064313199535</v>
      </c>
      <c r="E40" s="32">
        <f t="shared" si="4"/>
        <v>0.33977950478944513</v>
      </c>
      <c r="F40" s="32">
        <f t="shared" si="5"/>
        <v>0.28927826044750765</v>
      </c>
      <c r="G40" s="32">
        <f t="shared" si="6"/>
        <v>0.3194966297995811</v>
      </c>
      <c r="H40" s="32">
        <f t="shared" si="7"/>
        <v>0.31849153390314194</v>
      </c>
      <c r="I40" s="32" t="e">
        <f t="shared" si="8"/>
        <v>#DIV/0!</v>
      </c>
      <c r="J40" s="32" t="e">
        <f t="shared" si="9"/>
        <v>#DIV/0!</v>
      </c>
      <c r="K40" s="32" t="e">
        <f t="shared" si="10"/>
        <v>#DIV/0!</v>
      </c>
      <c r="L40" s="32" t="e">
        <f t="shared" si="11"/>
        <v>#DIV/0!</v>
      </c>
      <c r="M40" s="32" t="e">
        <f t="shared" si="12"/>
        <v>#DIV/0!</v>
      </c>
    </row>
    <row r="41" spans="1:13" x14ac:dyDescent="0.25">
      <c r="A41" s="11">
        <v>10</v>
      </c>
      <c r="B41" s="32">
        <f t="shared" si="1"/>
        <v>0.14369192451384236</v>
      </c>
      <c r="C41" s="32">
        <f t="shared" si="2"/>
        <v>0.14347888469080303</v>
      </c>
      <c r="D41" s="32">
        <f t="shared" si="3"/>
        <v>0.14369880729989939</v>
      </c>
      <c r="E41" s="32">
        <f t="shared" si="4"/>
        <v>0.14338213145370204</v>
      </c>
      <c r="F41" s="32">
        <f t="shared" si="5"/>
        <v>0.18346842692811724</v>
      </c>
      <c r="G41" s="32">
        <f t="shared" si="6"/>
        <v>0.18175446031965967</v>
      </c>
      <c r="H41" s="32">
        <f t="shared" si="7"/>
        <v>0.13387918460530304</v>
      </c>
      <c r="I41" s="32" t="e">
        <f t="shared" si="8"/>
        <v>#DIV/0!</v>
      </c>
      <c r="J41" s="32" t="e">
        <f t="shared" si="9"/>
        <v>#DIV/0!</v>
      </c>
      <c r="K41" s="32" t="e">
        <f t="shared" si="10"/>
        <v>#DIV/0!</v>
      </c>
      <c r="L41" s="32" t="e">
        <f t="shared" si="11"/>
        <v>#DIV/0!</v>
      </c>
      <c r="M41" s="32" t="e">
        <f t="shared" si="12"/>
        <v>#DIV/0!</v>
      </c>
    </row>
    <row r="42" spans="1:13" ht="15.75" thickBot="1" x14ac:dyDescent="0.3">
      <c r="A42" s="11" t="s">
        <v>39</v>
      </c>
      <c r="B42" s="32">
        <f t="shared" si="1"/>
        <v>0.10537407797681772</v>
      </c>
      <c r="C42" s="32">
        <f t="shared" si="2"/>
        <v>0.10521784877325557</v>
      </c>
      <c r="D42" s="32">
        <f t="shared" si="3"/>
        <v>0.10537912535325956</v>
      </c>
      <c r="E42" s="32">
        <f t="shared" si="4"/>
        <v>0.1060304837640822</v>
      </c>
      <c r="F42" s="32">
        <f t="shared" si="5"/>
        <v>0.10678056593699946</v>
      </c>
      <c r="G42" s="32">
        <f t="shared" si="6"/>
        <v>0.10758559983047118</v>
      </c>
      <c r="H42" s="32">
        <f t="shared" si="7"/>
        <v>0.15642725780198563</v>
      </c>
      <c r="I42" s="32" t="e">
        <f t="shared" si="8"/>
        <v>#DIV/0!</v>
      </c>
      <c r="J42" s="32" t="e">
        <f t="shared" si="9"/>
        <v>#DIV/0!</v>
      </c>
      <c r="K42" s="32" t="e">
        <f t="shared" si="10"/>
        <v>#DIV/0!</v>
      </c>
      <c r="L42" s="32" t="e">
        <f t="shared" si="11"/>
        <v>#DIV/0!</v>
      </c>
      <c r="M42" s="32" t="e">
        <f t="shared" si="12"/>
        <v>#DIV/0!</v>
      </c>
    </row>
    <row r="43" spans="1:13" ht="16.5" thickTop="1" thickBot="1" x14ac:dyDescent="0.3">
      <c r="A43" s="9" t="s">
        <v>10</v>
      </c>
      <c r="B43" s="35">
        <f t="shared" ref="B43:M43" si="13">SUM(B34:B42)</f>
        <v>100.00000000000003</v>
      </c>
      <c r="C43" s="35">
        <f t="shared" si="13"/>
        <v>100.00000000000003</v>
      </c>
      <c r="D43" s="35">
        <f t="shared" si="13"/>
        <v>100</v>
      </c>
      <c r="E43" s="35">
        <f t="shared" si="13"/>
        <v>100.00000000000003</v>
      </c>
      <c r="F43" s="35">
        <f t="shared" si="13"/>
        <v>99.999999999999986</v>
      </c>
      <c r="G43" s="35">
        <f t="shared" si="13"/>
        <v>100.00000000000001</v>
      </c>
      <c r="H43" s="35">
        <f t="shared" si="13"/>
        <v>100</v>
      </c>
      <c r="I43" s="35" t="e">
        <f t="shared" si="13"/>
        <v>#DIV/0!</v>
      </c>
      <c r="J43" s="35" t="e">
        <f t="shared" si="13"/>
        <v>#DIV/0!</v>
      </c>
      <c r="K43" s="35" t="e">
        <f t="shared" si="13"/>
        <v>#DIV/0!</v>
      </c>
      <c r="L43" s="35" t="e">
        <f t="shared" si="13"/>
        <v>#DIV/0!</v>
      </c>
      <c r="M43" s="35" t="e">
        <f t="shared" si="13"/>
        <v>#DIV/0!</v>
      </c>
    </row>
    <row r="44" spans="1:13" ht="15.75" thickTop="1" x14ac:dyDescent="0.25"/>
  </sheetData>
  <mergeCells count="1">
    <mergeCell ref="B1:M1"/>
  </mergeCells>
  <hyperlinks>
    <hyperlink ref="N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2"/>
  <sheetViews>
    <sheetView showGridLines="0" tabSelected="1" topLeftCell="A34" zoomScaleNormal="100" workbookViewId="0">
      <selection activeCell="F18" sqref="F18"/>
    </sheetView>
  </sheetViews>
  <sheetFormatPr defaultColWidth="9.125" defaultRowHeight="15" x14ac:dyDescent="0.25"/>
  <cols>
    <col min="1" max="1" width="18.375" style="2" bestFit="1" customWidth="1"/>
    <col min="2" max="2" width="17.625" style="2" customWidth="1"/>
    <col min="3" max="13" width="13.75" style="2" customWidth="1"/>
    <col min="14" max="14" width="13.625" style="2" customWidth="1"/>
    <col min="15" max="15" width="13.875" style="2" customWidth="1"/>
    <col min="16" max="16384" width="9.125" style="2"/>
  </cols>
  <sheetData>
    <row r="1" spans="1:15" ht="80.099999999999994" customHeight="1" x14ac:dyDescent="0.25">
      <c r="A1" s="1"/>
      <c r="B1" s="50" t="s">
        <v>11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O1" s="19" t="s">
        <v>38</v>
      </c>
    </row>
    <row r="3" spans="1:15" ht="27" customHeight="1" thickBot="1" x14ac:dyDescent="0.3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ht="16.5" thickTop="1" thickBot="1" x14ac:dyDescent="0.3">
      <c r="A4" s="29" t="s">
        <v>0</v>
      </c>
      <c r="B4" s="4" t="s">
        <v>12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25</v>
      </c>
    </row>
    <row r="5" spans="1:15" ht="15.75" thickTop="1" x14ac:dyDescent="0.25">
      <c r="A5" s="54" t="s">
        <v>1</v>
      </c>
      <c r="B5" s="36" t="s">
        <v>48</v>
      </c>
      <c r="C5" s="40">
        <v>2288</v>
      </c>
      <c r="D5" s="33">
        <v>2305</v>
      </c>
      <c r="E5" s="40">
        <v>2332</v>
      </c>
      <c r="F5" s="40">
        <v>2356</v>
      </c>
      <c r="G5" s="40">
        <v>2378</v>
      </c>
      <c r="H5" s="40">
        <v>2396</v>
      </c>
      <c r="I5" s="40">
        <v>2408</v>
      </c>
      <c r="J5" s="40"/>
      <c r="K5" s="40"/>
      <c r="L5" s="40"/>
      <c r="M5" s="40"/>
      <c r="N5" s="40"/>
    </row>
    <row r="6" spans="1:15" ht="15.75" thickBot="1" x14ac:dyDescent="0.3">
      <c r="A6" s="52"/>
      <c r="B6" s="36" t="s">
        <v>49</v>
      </c>
      <c r="C6" s="40">
        <v>2276</v>
      </c>
      <c r="D6" s="33">
        <v>2297</v>
      </c>
      <c r="E6" s="40">
        <v>2309</v>
      </c>
      <c r="F6" s="40">
        <v>2331</v>
      </c>
      <c r="G6" s="40">
        <v>2353</v>
      </c>
      <c r="H6" s="40">
        <v>2380</v>
      </c>
      <c r="I6" s="40">
        <v>2399</v>
      </c>
      <c r="J6" s="40"/>
      <c r="K6" s="40"/>
      <c r="L6" s="40"/>
      <c r="M6" s="40"/>
      <c r="N6" s="40"/>
    </row>
    <row r="7" spans="1:15" ht="16.5" thickTop="1" thickBot="1" x14ac:dyDescent="0.3">
      <c r="A7" s="55"/>
      <c r="B7" s="29" t="s">
        <v>10</v>
      </c>
      <c r="C7" s="34">
        <v>4564</v>
      </c>
      <c r="D7" s="34">
        <v>4602</v>
      </c>
      <c r="E7" s="34">
        <v>4641</v>
      </c>
      <c r="F7" s="34">
        <v>4687</v>
      </c>
      <c r="G7" s="34">
        <v>4731</v>
      </c>
      <c r="H7" s="34">
        <v>4776</v>
      </c>
      <c r="I7" s="34">
        <v>4807</v>
      </c>
      <c r="J7" s="34"/>
      <c r="K7" s="34"/>
      <c r="L7" s="34"/>
      <c r="M7" s="34"/>
      <c r="N7" s="34"/>
    </row>
    <row r="8" spans="1:15" ht="15.75" customHeight="1" thickTop="1" x14ac:dyDescent="0.25">
      <c r="A8" s="54" t="s">
        <v>2</v>
      </c>
      <c r="B8" s="37" t="s">
        <v>48</v>
      </c>
      <c r="C8" s="43">
        <v>1543</v>
      </c>
      <c r="D8" s="39">
        <v>1562</v>
      </c>
      <c r="E8" s="43">
        <v>1585</v>
      </c>
      <c r="F8" s="43">
        <v>1591</v>
      </c>
      <c r="G8" s="43">
        <v>1608</v>
      </c>
      <c r="H8" s="43">
        <v>1611</v>
      </c>
      <c r="I8" s="43">
        <v>1619</v>
      </c>
      <c r="J8" s="43"/>
      <c r="K8" s="43"/>
      <c r="L8" s="43"/>
      <c r="M8" s="43"/>
      <c r="N8" s="43"/>
    </row>
    <row r="9" spans="1:15" ht="15.75" thickBot="1" x14ac:dyDescent="0.3">
      <c r="A9" s="52"/>
      <c r="B9" s="36" t="s">
        <v>49</v>
      </c>
      <c r="C9" s="40">
        <v>1567</v>
      </c>
      <c r="D9" s="33">
        <v>1589</v>
      </c>
      <c r="E9" s="40">
        <v>1613</v>
      </c>
      <c r="F9" s="40">
        <v>1617</v>
      </c>
      <c r="G9" s="40">
        <v>1634</v>
      </c>
      <c r="H9" s="40">
        <v>1637</v>
      </c>
      <c r="I9" s="40">
        <v>1652</v>
      </c>
      <c r="J9" s="40"/>
      <c r="K9" s="40"/>
      <c r="L9" s="40"/>
      <c r="M9" s="40"/>
      <c r="N9" s="40"/>
    </row>
    <row r="10" spans="1:15" ht="16.5" thickTop="1" thickBot="1" x14ac:dyDescent="0.3">
      <c r="A10" s="55"/>
      <c r="B10" s="29" t="s">
        <v>10</v>
      </c>
      <c r="C10" s="34">
        <v>3110</v>
      </c>
      <c r="D10" s="34">
        <v>3151</v>
      </c>
      <c r="E10" s="34">
        <v>3198</v>
      </c>
      <c r="F10" s="34">
        <v>3208</v>
      </c>
      <c r="G10" s="34">
        <v>3242</v>
      </c>
      <c r="H10" s="34">
        <v>3248</v>
      </c>
      <c r="I10" s="34">
        <v>3271</v>
      </c>
      <c r="J10" s="34"/>
      <c r="K10" s="34"/>
      <c r="L10" s="34"/>
      <c r="M10" s="34"/>
      <c r="N10" s="34"/>
    </row>
    <row r="11" spans="1:15" ht="15.75" thickTop="1" x14ac:dyDescent="0.25">
      <c r="A11" s="54" t="s">
        <v>3</v>
      </c>
      <c r="B11" s="37" t="s">
        <v>48</v>
      </c>
      <c r="C11" s="43">
        <v>365</v>
      </c>
      <c r="D11" s="39">
        <v>365</v>
      </c>
      <c r="E11" s="43">
        <v>369</v>
      </c>
      <c r="F11" s="43">
        <v>370</v>
      </c>
      <c r="G11" s="43">
        <v>380</v>
      </c>
      <c r="H11" s="43">
        <v>380</v>
      </c>
      <c r="I11" s="43">
        <v>382</v>
      </c>
      <c r="J11" s="43"/>
      <c r="K11" s="43"/>
      <c r="L11" s="43"/>
      <c r="M11" s="43"/>
      <c r="N11" s="43"/>
    </row>
    <row r="12" spans="1:15" ht="15.75" thickBot="1" x14ac:dyDescent="0.3">
      <c r="A12" s="52"/>
      <c r="B12" s="36" t="s">
        <v>49</v>
      </c>
      <c r="C12" s="40">
        <v>322</v>
      </c>
      <c r="D12" s="33">
        <v>322</v>
      </c>
      <c r="E12" s="40">
        <v>328</v>
      </c>
      <c r="F12" s="40">
        <v>329</v>
      </c>
      <c r="G12" s="40">
        <v>336</v>
      </c>
      <c r="H12" s="40">
        <v>338</v>
      </c>
      <c r="I12" s="40">
        <v>339</v>
      </c>
      <c r="J12" s="40"/>
      <c r="K12" s="40"/>
      <c r="L12" s="40"/>
      <c r="M12" s="40"/>
      <c r="N12" s="40"/>
    </row>
    <row r="13" spans="1:15" ht="16.5" thickTop="1" thickBot="1" x14ac:dyDescent="0.3">
      <c r="A13" s="55"/>
      <c r="B13" s="29" t="s">
        <v>10</v>
      </c>
      <c r="C13" s="34">
        <v>687</v>
      </c>
      <c r="D13" s="34">
        <v>687</v>
      </c>
      <c r="E13" s="34">
        <v>697</v>
      </c>
      <c r="F13" s="34">
        <v>699</v>
      </c>
      <c r="G13" s="34">
        <v>716</v>
      </c>
      <c r="H13" s="34">
        <v>718</v>
      </c>
      <c r="I13" s="34">
        <v>721</v>
      </c>
      <c r="J13" s="34"/>
      <c r="K13" s="34"/>
      <c r="L13" s="34"/>
      <c r="M13" s="34"/>
      <c r="N13" s="34"/>
    </row>
    <row r="14" spans="1:15" ht="15.75" customHeight="1" thickTop="1" x14ac:dyDescent="0.25">
      <c r="A14" s="54" t="s">
        <v>4</v>
      </c>
      <c r="B14" s="37" t="s">
        <v>48</v>
      </c>
      <c r="C14" s="43">
        <v>495</v>
      </c>
      <c r="D14" s="39">
        <v>498</v>
      </c>
      <c r="E14" s="43">
        <v>498</v>
      </c>
      <c r="F14" s="43">
        <v>503</v>
      </c>
      <c r="G14" s="43">
        <v>507</v>
      </c>
      <c r="H14" s="43">
        <v>515</v>
      </c>
      <c r="I14" s="43">
        <v>521</v>
      </c>
      <c r="J14" s="43"/>
      <c r="K14" s="43"/>
      <c r="L14" s="43"/>
      <c r="M14" s="43"/>
      <c r="N14" s="43"/>
    </row>
    <row r="15" spans="1:15" ht="15.75" thickBot="1" x14ac:dyDescent="0.3">
      <c r="A15" s="52"/>
      <c r="B15" s="36" t="s">
        <v>49</v>
      </c>
      <c r="C15" s="40">
        <v>544</v>
      </c>
      <c r="D15" s="33">
        <v>547</v>
      </c>
      <c r="E15" s="40">
        <v>547</v>
      </c>
      <c r="F15" s="40">
        <v>548</v>
      </c>
      <c r="G15" s="40">
        <v>551</v>
      </c>
      <c r="H15" s="40">
        <v>558</v>
      </c>
      <c r="I15" s="40">
        <v>565</v>
      </c>
      <c r="J15" s="40"/>
      <c r="K15" s="40"/>
      <c r="L15" s="40"/>
      <c r="M15" s="40"/>
      <c r="N15" s="40"/>
    </row>
    <row r="16" spans="1:15" ht="16.5" thickTop="1" thickBot="1" x14ac:dyDescent="0.3">
      <c r="A16" s="55"/>
      <c r="B16" s="29" t="s">
        <v>10</v>
      </c>
      <c r="C16" s="34">
        <v>1039</v>
      </c>
      <c r="D16" s="34">
        <v>1045</v>
      </c>
      <c r="E16" s="34">
        <v>1045</v>
      </c>
      <c r="F16" s="34">
        <v>1051</v>
      </c>
      <c r="G16" s="34">
        <v>1058</v>
      </c>
      <c r="H16" s="34">
        <v>1073</v>
      </c>
      <c r="I16" s="34">
        <v>1086</v>
      </c>
      <c r="J16" s="34"/>
      <c r="K16" s="34"/>
      <c r="L16" s="34"/>
      <c r="M16" s="34"/>
      <c r="N16" s="34"/>
    </row>
    <row r="17" spans="1:14" ht="15.75" thickTop="1" x14ac:dyDescent="0.25">
      <c r="A17" s="54" t="s">
        <v>29</v>
      </c>
      <c r="B17" s="37" t="s">
        <v>48</v>
      </c>
      <c r="C17" s="43">
        <v>1255</v>
      </c>
      <c r="D17" s="39">
        <v>1269</v>
      </c>
      <c r="E17" s="43">
        <v>1279</v>
      </c>
      <c r="F17" s="43">
        <v>1284</v>
      </c>
      <c r="G17" s="43">
        <v>1288</v>
      </c>
      <c r="H17" s="43">
        <v>1291</v>
      </c>
      <c r="I17" s="43">
        <v>1295</v>
      </c>
      <c r="J17" s="43"/>
      <c r="K17" s="43"/>
      <c r="L17" s="43"/>
      <c r="M17" s="43"/>
      <c r="N17" s="43"/>
    </row>
    <row r="18" spans="1:14" ht="15.75" thickBot="1" x14ac:dyDescent="0.3">
      <c r="A18" s="52"/>
      <c r="B18" s="36" t="s">
        <v>49</v>
      </c>
      <c r="C18" s="40">
        <v>1297</v>
      </c>
      <c r="D18" s="33">
        <v>1311</v>
      </c>
      <c r="E18" s="40">
        <v>1325</v>
      </c>
      <c r="F18" s="40">
        <v>1333</v>
      </c>
      <c r="G18" s="40">
        <v>1335</v>
      </c>
      <c r="H18" s="40">
        <v>1338</v>
      </c>
      <c r="I18" s="40">
        <v>1341</v>
      </c>
      <c r="J18" s="40"/>
      <c r="K18" s="40"/>
      <c r="L18" s="40"/>
      <c r="M18" s="40"/>
      <c r="N18" s="40"/>
    </row>
    <row r="19" spans="1:14" ht="16.5" thickTop="1" thickBot="1" x14ac:dyDescent="0.3">
      <c r="A19" s="55"/>
      <c r="B19" s="29" t="s">
        <v>10</v>
      </c>
      <c r="C19" s="34">
        <v>2552</v>
      </c>
      <c r="D19" s="34">
        <v>2580</v>
      </c>
      <c r="E19" s="34">
        <v>2604</v>
      </c>
      <c r="F19" s="34">
        <v>2617</v>
      </c>
      <c r="G19" s="34">
        <v>2623</v>
      </c>
      <c r="H19" s="34">
        <v>2629</v>
      </c>
      <c r="I19" s="34">
        <v>2636</v>
      </c>
      <c r="J19" s="34"/>
      <c r="K19" s="34"/>
      <c r="L19" s="34"/>
      <c r="M19" s="34"/>
      <c r="N19" s="34"/>
    </row>
    <row r="20" spans="1:14" ht="15.75" thickTop="1" x14ac:dyDescent="0.25">
      <c r="A20" s="54" t="s">
        <v>5</v>
      </c>
      <c r="B20" s="37" t="s">
        <v>48</v>
      </c>
      <c r="C20" s="43">
        <v>2749</v>
      </c>
      <c r="D20" s="39">
        <v>2771</v>
      </c>
      <c r="E20" s="43">
        <v>2796</v>
      </c>
      <c r="F20" s="43">
        <v>2824</v>
      </c>
      <c r="G20" s="43">
        <v>2853</v>
      </c>
      <c r="H20" s="43">
        <v>2877</v>
      </c>
      <c r="I20" s="43">
        <v>2900</v>
      </c>
      <c r="J20" s="43"/>
      <c r="K20" s="43"/>
      <c r="L20" s="43"/>
      <c r="M20" s="43"/>
      <c r="N20" s="43"/>
    </row>
    <row r="21" spans="1:14" ht="15.75" thickBot="1" x14ac:dyDescent="0.3">
      <c r="A21" s="52"/>
      <c r="B21" s="36" t="s">
        <v>49</v>
      </c>
      <c r="C21" s="40">
        <v>2685</v>
      </c>
      <c r="D21" s="33">
        <v>2707</v>
      </c>
      <c r="E21" s="40">
        <v>2731</v>
      </c>
      <c r="F21" s="40">
        <v>2752</v>
      </c>
      <c r="G21" s="40">
        <v>2776</v>
      </c>
      <c r="H21" s="40">
        <v>2795</v>
      </c>
      <c r="I21" s="40">
        <v>2825</v>
      </c>
      <c r="J21" s="40"/>
      <c r="K21" s="40"/>
      <c r="L21" s="40"/>
      <c r="M21" s="40"/>
      <c r="N21" s="40"/>
    </row>
    <row r="22" spans="1:14" ht="16.5" thickTop="1" thickBot="1" x14ac:dyDescent="0.3">
      <c r="A22" s="55"/>
      <c r="B22" s="29" t="s">
        <v>10</v>
      </c>
      <c r="C22" s="34">
        <v>5434</v>
      </c>
      <c r="D22" s="34">
        <v>5478</v>
      </c>
      <c r="E22" s="34">
        <v>5527</v>
      </c>
      <c r="F22" s="34">
        <v>5576</v>
      </c>
      <c r="G22" s="34">
        <v>5629</v>
      </c>
      <c r="H22" s="34">
        <v>5672</v>
      </c>
      <c r="I22" s="34">
        <v>5725</v>
      </c>
      <c r="J22" s="34"/>
      <c r="K22" s="34"/>
      <c r="L22" s="34"/>
      <c r="M22" s="34"/>
      <c r="N22" s="34"/>
    </row>
    <row r="23" spans="1:14" ht="15.75" thickTop="1" x14ac:dyDescent="0.25">
      <c r="A23" s="54" t="s">
        <v>6</v>
      </c>
      <c r="B23" s="37" t="s">
        <v>48</v>
      </c>
      <c r="C23" s="43">
        <v>216</v>
      </c>
      <c r="D23" s="39">
        <v>217</v>
      </c>
      <c r="E23" s="43">
        <v>217</v>
      </c>
      <c r="F23" s="43">
        <v>217</v>
      </c>
      <c r="G23" s="43">
        <v>217</v>
      </c>
      <c r="H23" s="43">
        <v>221</v>
      </c>
      <c r="I23" s="43">
        <v>224</v>
      </c>
      <c r="J23" s="43"/>
      <c r="K23" s="43"/>
      <c r="L23" s="43"/>
      <c r="M23" s="43"/>
      <c r="N23" s="43"/>
    </row>
    <row r="24" spans="1:14" ht="15.75" thickBot="1" x14ac:dyDescent="0.3">
      <c r="A24" s="52"/>
      <c r="B24" s="36" t="s">
        <v>49</v>
      </c>
      <c r="C24" s="40">
        <v>194</v>
      </c>
      <c r="D24" s="33">
        <v>196</v>
      </c>
      <c r="E24" s="40">
        <v>196</v>
      </c>
      <c r="F24" s="40">
        <v>196</v>
      </c>
      <c r="G24" s="40">
        <v>199</v>
      </c>
      <c r="H24" s="40">
        <v>202</v>
      </c>
      <c r="I24" s="40">
        <v>203</v>
      </c>
      <c r="J24" s="40"/>
      <c r="K24" s="40"/>
      <c r="L24" s="40"/>
      <c r="M24" s="40"/>
      <c r="N24" s="40"/>
    </row>
    <row r="25" spans="1:14" ht="16.5" thickTop="1" thickBot="1" x14ac:dyDescent="0.3">
      <c r="A25" s="55"/>
      <c r="B25" s="29" t="s">
        <v>10</v>
      </c>
      <c r="C25" s="34">
        <v>410</v>
      </c>
      <c r="D25" s="34">
        <v>413</v>
      </c>
      <c r="E25" s="34">
        <v>413</v>
      </c>
      <c r="F25" s="34">
        <v>413</v>
      </c>
      <c r="G25" s="34">
        <v>416</v>
      </c>
      <c r="H25" s="34">
        <v>423</v>
      </c>
      <c r="I25" s="34">
        <v>427</v>
      </c>
      <c r="J25" s="34"/>
      <c r="K25" s="34"/>
      <c r="L25" s="34"/>
      <c r="M25" s="34"/>
      <c r="N25" s="34"/>
    </row>
    <row r="26" spans="1:14" ht="15.75" customHeight="1" thickTop="1" x14ac:dyDescent="0.25">
      <c r="A26" s="54" t="s">
        <v>7</v>
      </c>
      <c r="B26" s="37" t="s">
        <v>48</v>
      </c>
      <c r="C26" s="43">
        <v>681</v>
      </c>
      <c r="D26" s="39">
        <v>692</v>
      </c>
      <c r="E26" s="43">
        <v>705</v>
      </c>
      <c r="F26" s="43">
        <v>708</v>
      </c>
      <c r="G26" s="43">
        <v>721</v>
      </c>
      <c r="H26" s="43">
        <v>730</v>
      </c>
      <c r="I26" s="43">
        <v>733</v>
      </c>
      <c r="J26" s="43"/>
      <c r="K26" s="43"/>
      <c r="L26" s="43"/>
      <c r="M26" s="43"/>
      <c r="N26" s="43"/>
    </row>
    <row r="27" spans="1:14" ht="15.75" thickBot="1" x14ac:dyDescent="0.3">
      <c r="A27" s="52"/>
      <c r="B27" s="36" t="s">
        <v>49</v>
      </c>
      <c r="C27" s="40">
        <v>678</v>
      </c>
      <c r="D27" s="33">
        <v>690</v>
      </c>
      <c r="E27" s="40">
        <v>702</v>
      </c>
      <c r="F27" s="40">
        <v>707</v>
      </c>
      <c r="G27" s="40">
        <v>717</v>
      </c>
      <c r="H27" s="40">
        <v>725</v>
      </c>
      <c r="I27" s="40">
        <v>727</v>
      </c>
      <c r="J27" s="40"/>
      <c r="K27" s="40"/>
      <c r="L27" s="40"/>
      <c r="M27" s="40"/>
      <c r="N27" s="40"/>
    </row>
    <row r="28" spans="1:14" ht="16.5" thickTop="1" thickBot="1" x14ac:dyDescent="0.3">
      <c r="A28" s="55"/>
      <c r="B28" s="29" t="s">
        <v>10</v>
      </c>
      <c r="C28" s="34">
        <v>1359</v>
      </c>
      <c r="D28" s="34">
        <v>1382</v>
      </c>
      <c r="E28" s="34">
        <v>1407</v>
      </c>
      <c r="F28" s="34">
        <v>1415</v>
      </c>
      <c r="G28" s="34">
        <v>1438</v>
      </c>
      <c r="H28" s="34">
        <v>1455</v>
      </c>
      <c r="I28" s="34">
        <v>1460</v>
      </c>
      <c r="J28" s="34"/>
      <c r="K28" s="34"/>
      <c r="L28" s="34"/>
      <c r="M28" s="34"/>
      <c r="N28" s="34"/>
    </row>
    <row r="29" spans="1:14" ht="15.75" customHeight="1" thickTop="1" x14ac:dyDescent="0.25">
      <c r="A29" s="54" t="s">
        <v>8</v>
      </c>
      <c r="B29" s="37" t="s">
        <v>48</v>
      </c>
      <c r="C29" s="43">
        <v>191</v>
      </c>
      <c r="D29" s="39">
        <v>192</v>
      </c>
      <c r="E29" s="43">
        <v>192</v>
      </c>
      <c r="F29" s="43">
        <v>194</v>
      </c>
      <c r="G29" s="43">
        <v>196</v>
      </c>
      <c r="H29" s="43">
        <v>196</v>
      </c>
      <c r="I29" s="43">
        <v>196</v>
      </c>
      <c r="J29" s="43"/>
      <c r="K29" s="43"/>
      <c r="L29" s="43"/>
      <c r="M29" s="43"/>
      <c r="N29" s="43"/>
    </row>
    <row r="30" spans="1:14" ht="15.75" thickBot="1" x14ac:dyDescent="0.3">
      <c r="A30" s="52"/>
      <c r="B30" s="36" t="s">
        <v>49</v>
      </c>
      <c r="C30" s="40">
        <v>212</v>
      </c>
      <c r="D30" s="33">
        <v>214</v>
      </c>
      <c r="E30" s="40">
        <v>214</v>
      </c>
      <c r="F30" s="40">
        <v>216</v>
      </c>
      <c r="G30" s="40">
        <v>220</v>
      </c>
      <c r="H30" s="40">
        <v>220</v>
      </c>
      <c r="I30" s="40">
        <v>221</v>
      </c>
      <c r="J30" s="40"/>
      <c r="K30" s="40"/>
      <c r="L30" s="40"/>
      <c r="M30" s="40"/>
      <c r="N30" s="40"/>
    </row>
    <row r="31" spans="1:14" ht="16.5" thickTop="1" thickBot="1" x14ac:dyDescent="0.3">
      <c r="A31" s="55"/>
      <c r="B31" s="29" t="s">
        <v>10</v>
      </c>
      <c r="C31" s="34">
        <v>403</v>
      </c>
      <c r="D31" s="34">
        <v>406</v>
      </c>
      <c r="E31" s="34">
        <v>406</v>
      </c>
      <c r="F31" s="34">
        <v>410</v>
      </c>
      <c r="G31" s="34">
        <v>416</v>
      </c>
      <c r="H31" s="34">
        <v>416</v>
      </c>
      <c r="I31" s="34">
        <v>417</v>
      </c>
      <c r="J31" s="34"/>
      <c r="K31" s="34"/>
      <c r="L31" s="34"/>
      <c r="M31" s="34"/>
      <c r="N31" s="34"/>
    </row>
    <row r="32" spans="1:14" ht="15.75" thickTop="1" x14ac:dyDescent="0.25">
      <c r="A32" s="54" t="s">
        <v>9</v>
      </c>
      <c r="B32" s="37" t="s">
        <v>48</v>
      </c>
      <c r="C32" s="43">
        <v>639</v>
      </c>
      <c r="D32" s="39">
        <v>645</v>
      </c>
      <c r="E32" s="43">
        <v>652</v>
      </c>
      <c r="F32" s="43">
        <v>665</v>
      </c>
      <c r="G32" s="43">
        <v>665</v>
      </c>
      <c r="H32" s="43">
        <v>666</v>
      </c>
      <c r="I32" s="43">
        <v>673</v>
      </c>
      <c r="J32" s="43"/>
      <c r="K32" s="43"/>
      <c r="L32" s="43"/>
      <c r="M32" s="43"/>
      <c r="N32" s="43"/>
    </row>
    <row r="33" spans="1:14" ht="15.75" thickBot="1" x14ac:dyDescent="0.3">
      <c r="A33" s="52"/>
      <c r="B33" s="36" t="s">
        <v>49</v>
      </c>
      <c r="C33" s="40">
        <v>594</v>
      </c>
      <c r="D33" s="33">
        <v>598</v>
      </c>
      <c r="E33" s="40">
        <v>607</v>
      </c>
      <c r="F33" s="40">
        <v>616</v>
      </c>
      <c r="G33" s="40">
        <v>616</v>
      </c>
      <c r="H33" s="40">
        <v>624</v>
      </c>
      <c r="I33" s="40">
        <v>630</v>
      </c>
      <c r="J33" s="40"/>
      <c r="K33" s="40"/>
      <c r="L33" s="40"/>
      <c r="M33" s="40"/>
      <c r="N33" s="40"/>
    </row>
    <row r="34" spans="1:14" ht="16.5" thickTop="1" thickBot="1" x14ac:dyDescent="0.3">
      <c r="A34" s="52"/>
      <c r="B34" s="30" t="s">
        <v>10</v>
      </c>
      <c r="C34" s="34">
        <v>1233</v>
      </c>
      <c r="D34" s="34">
        <v>1243</v>
      </c>
      <c r="E34" s="34">
        <v>1259</v>
      </c>
      <c r="F34" s="34">
        <v>1281</v>
      </c>
      <c r="G34" s="34">
        <v>1281</v>
      </c>
      <c r="H34" s="34">
        <v>1290</v>
      </c>
      <c r="I34" s="34">
        <v>1303</v>
      </c>
      <c r="J34" s="34"/>
      <c r="K34" s="34"/>
      <c r="L34" s="34"/>
      <c r="M34" s="34"/>
      <c r="N34" s="34"/>
    </row>
    <row r="35" spans="1:14" ht="16.5" thickTop="1" thickBot="1" x14ac:dyDescent="0.3">
      <c r="A35" s="4" t="s">
        <v>10</v>
      </c>
      <c r="B35" s="4"/>
      <c r="C35" s="34">
        <v>20791</v>
      </c>
      <c r="D35" s="34">
        <v>20987</v>
      </c>
      <c r="E35" s="34">
        <v>21197</v>
      </c>
      <c r="F35" s="34">
        <v>21357</v>
      </c>
      <c r="G35" s="34">
        <v>21550</v>
      </c>
      <c r="H35" s="34">
        <v>21700</v>
      </c>
      <c r="I35" s="34">
        <v>21853</v>
      </c>
      <c r="J35" s="34"/>
      <c r="K35" s="34"/>
      <c r="L35" s="34"/>
      <c r="M35" s="34"/>
      <c r="N35" s="34"/>
    </row>
    <row r="36" spans="1:14" ht="15.75" thickTop="1" x14ac:dyDescent="0.25"/>
    <row r="39" spans="1:14" ht="27" customHeight="1" thickBot="1" x14ac:dyDescent="0.3">
      <c r="A39" s="3" t="s">
        <v>55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6.5" thickTop="1" thickBot="1" x14ac:dyDescent="0.3">
      <c r="A40" s="30" t="s">
        <v>0</v>
      </c>
      <c r="B40" s="4" t="s">
        <v>13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18</v>
      </c>
      <c r="H40" s="5" t="s">
        <v>19</v>
      </c>
      <c r="I40" s="5" t="s">
        <v>20</v>
      </c>
      <c r="J40" s="5" t="s">
        <v>21</v>
      </c>
      <c r="K40" s="5" t="s">
        <v>22</v>
      </c>
      <c r="L40" s="5" t="s">
        <v>23</v>
      </c>
      <c r="M40" s="5" t="s">
        <v>24</v>
      </c>
      <c r="N40" s="5" t="s">
        <v>25</v>
      </c>
    </row>
    <row r="41" spans="1:14" ht="15.75" thickTop="1" x14ac:dyDescent="0.25">
      <c r="A41" s="51" t="s">
        <v>1</v>
      </c>
      <c r="B41" s="12" t="s">
        <v>50</v>
      </c>
      <c r="C41" s="40">
        <v>1101</v>
      </c>
      <c r="D41" s="40">
        <v>1119</v>
      </c>
      <c r="E41" s="40">
        <v>1138</v>
      </c>
      <c r="F41" s="40">
        <v>1160</v>
      </c>
      <c r="G41" s="40">
        <v>1173</v>
      </c>
      <c r="H41" s="40">
        <v>1203</v>
      </c>
      <c r="I41" s="40">
        <v>1218</v>
      </c>
      <c r="J41" s="40"/>
      <c r="K41" s="40"/>
      <c r="L41" s="40"/>
      <c r="M41" s="40"/>
      <c r="N41" s="40"/>
    </row>
    <row r="42" spans="1:14" x14ac:dyDescent="0.25">
      <c r="A42" s="52"/>
      <c r="B42" s="12" t="s">
        <v>51</v>
      </c>
      <c r="C42" s="40">
        <v>1789</v>
      </c>
      <c r="D42" s="40">
        <v>1804</v>
      </c>
      <c r="E42" s="40">
        <v>1812</v>
      </c>
      <c r="F42" s="40">
        <v>1833</v>
      </c>
      <c r="G42" s="40">
        <v>1851</v>
      </c>
      <c r="H42" s="40">
        <v>1859</v>
      </c>
      <c r="I42" s="40">
        <v>1872</v>
      </c>
      <c r="J42" s="40"/>
      <c r="K42" s="40"/>
      <c r="L42" s="40"/>
      <c r="M42" s="40"/>
      <c r="N42" s="40"/>
    </row>
    <row r="43" spans="1:14" ht="15.75" thickBot="1" x14ac:dyDescent="0.3">
      <c r="A43" s="52"/>
      <c r="B43" s="12" t="s">
        <v>52</v>
      </c>
      <c r="C43" s="40">
        <v>1674</v>
      </c>
      <c r="D43" s="40">
        <v>1679</v>
      </c>
      <c r="E43" s="40">
        <v>1691</v>
      </c>
      <c r="F43" s="40">
        <v>1694</v>
      </c>
      <c r="G43" s="40">
        <v>1707</v>
      </c>
      <c r="H43" s="40">
        <v>1714</v>
      </c>
      <c r="I43" s="40">
        <v>1717</v>
      </c>
      <c r="J43" s="40"/>
      <c r="K43" s="40"/>
      <c r="L43" s="40"/>
      <c r="M43" s="40"/>
      <c r="N43" s="40"/>
    </row>
    <row r="44" spans="1:14" ht="16.5" thickTop="1" thickBot="1" x14ac:dyDescent="0.3">
      <c r="A44" s="53"/>
      <c r="B44" s="31" t="s">
        <v>10</v>
      </c>
      <c r="C44" s="41">
        <v>4564</v>
      </c>
      <c r="D44" s="41">
        <v>4602</v>
      </c>
      <c r="E44" s="41">
        <v>4641</v>
      </c>
      <c r="F44" s="41">
        <v>4687</v>
      </c>
      <c r="G44" s="41">
        <v>4731</v>
      </c>
      <c r="H44" s="41">
        <v>4776</v>
      </c>
      <c r="I44" s="41">
        <v>4807</v>
      </c>
      <c r="J44" s="41"/>
      <c r="K44" s="41"/>
      <c r="L44" s="41"/>
      <c r="M44" s="41"/>
      <c r="N44" s="41"/>
    </row>
    <row r="45" spans="1:14" ht="15.75" customHeight="1" thickTop="1" x14ac:dyDescent="0.25">
      <c r="A45" s="51" t="s">
        <v>2</v>
      </c>
      <c r="B45" s="12" t="s">
        <v>50</v>
      </c>
      <c r="C45" s="40">
        <v>697</v>
      </c>
      <c r="D45" s="40">
        <v>716</v>
      </c>
      <c r="E45" s="40">
        <v>740</v>
      </c>
      <c r="F45" s="40">
        <v>743</v>
      </c>
      <c r="G45" s="40">
        <v>764</v>
      </c>
      <c r="H45" s="40">
        <v>766</v>
      </c>
      <c r="I45" s="40">
        <v>779</v>
      </c>
      <c r="J45" s="40"/>
      <c r="K45" s="40"/>
      <c r="L45" s="40"/>
      <c r="M45" s="40"/>
      <c r="N45" s="40"/>
    </row>
    <row r="46" spans="1:14" x14ac:dyDescent="0.25">
      <c r="A46" s="52"/>
      <c r="B46" s="12" t="s">
        <v>51</v>
      </c>
      <c r="C46" s="40">
        <v>1252</v>
      </c>
      <c r="D46" s="40">
        <v>1263</v>
      </c>
      <c r="E46" s="40">
        <v>1278</v>
      </c>
      <c r="F46" s="40">
        <v>1284</v>
      </c>
      <c r="G46" s="40">
        <v>1288</v>
      </c>
      <c r="H46" s="40">
        <v>1289</v>
      </c>
      <c r="I46" s="40">
        <v>1297</v>
      </c>
      <c r="J46" s="40"/>
      <c r="K46" s="40"/>
      <c r="L46" s="40"/>
      <c r="M46" s="40"/>
      <c r="N46" s="40"/>
    </row>
    <row r="47" spans="1:14" ht="15.75" thickBot="1" x14ac:dyDescent="0.3">
      <c r="A47" s="52"/>
      <c r="B47" s="12" t="s">
        <v>52</v>
      </c>
      <c r="C47" s="40">
        <v>1161</v>
      </c>
      <c r="D47" s="40">
        <v>1172</v>
      </c>
      <c r="E47" s="40">
        <v>1180</v>
      </c>
      <c r="F47" s="40">
        <v>1181</v>
      </c>
      <c r="G47" s="40">
        <v>1190</v>
      </c>
      <c r="H47" s="40">
        <v>1193</v>
      </c>
      <c r="I47" s="40">
        <v>1195</v>
      </c>
      <c r="J47" s="40"/>
      <c r="K47" s="40"/>
      <c r="L47" s="40"/>
      <c r="M47" s="40"/>
      <c r="N47" s="40"/>
    </row>
    <row r="48" spans="1:14" ht="16.5" thickTop="1" thickBot="1" x14ac:dyDescent="0.3">
      <c r="A48" s="53"/>
      <c r="B48" s="31" t="s">
        <v>10</v>
      </c>
      <c r="C48" s="41">
        <v>3110</v>
      </c>
      <c r="D48" s="41">
        <v>3151</v>
      </c>
      <c r="E48" s="41">
        <v>3198</v>
      </c>
      <c r="F48" s="41">
        <v>3208</v>
      </c>
      <c r="G48" s="41">
        <v>3242</v>
      </c>
      <c r="H48" s="41">
        <v>3248</v>
      </c>
      <c r="I48" s="41">
        <v>3271</v>
      </c>
      <c r="J48" s="41"/>
      <c r="K48" s="41"/>
      <c r="L48" s="41"/>
      <c r="M48" s="41"/>
      <c r="N48" s="41"/>
    </row>
    <row r="49" spans="1:14" ht="15.75" thickTop="1" x14ac:dyDescent="0.25">
      <c r="A49" s="51" t="s">
        <v>3</v>
      </c>
      <c r="B49" s="12" t="s">
        <v>50</v>
      </c>
      <c r="C49" s="40">
        <v>151</v>
      </c>
      <c r="D49" s="40">
        <v>151</v>
      </c>
      <c r="E49" s="40">
        <v>156</v>
      </c>
      <c r="F49" s="40">
        <v>158</v>
      </c>
      <c r="G49" s="40">
        <v>166</v>
      </c>
      <c r="H49" s="40">
        <v>168</v>
      </c>
      <c r="I49" s="40">
        <v>171</v>
      </c>
      <c r="J49" s="40"/>
      <c r="K49" s="40"/>
      <c r="L49" s="40"/>
      <c r="M49" s="40"/>
      <c r="N49" s="40"/>
    </row>
    <row r="50" spans="1:14" x14ac:dyDescent="0.25">
      <c r="A50" s="52"/>
      <c r="B50" s="12" t="s">
        <v>51</v>
      </c>
      <c r="C50" s="40">
        <v>291</v>
      </c>
      <c r="D50" s="40">
        <v>291</v>
      </c>
      <c r="E50" s="40">
        <v>296</v>
      </c>
      <c r="F50" s="40">
        <v>296</v>
      </c>
      <c r="G50" s="40">
        <v>301</v>
      </c>
      <c r="H50" s="40">
        <v>301</v>
      </c>
      <c r="I50" s="40">
        <v>301</v>
      </c>
      <c r="J50" s="40"/>
      <c r="K50" s="40"/>
      <c r="L50" s="40"/>
      <c r="M50" s="40"/>
      <c r="N50" s="40"/>
    </row>
    <row r="51" spans="1:14" ht="15.75" thickBot="1" x14ac:dyDescent="0.3">
      <c r="A51" s="52"/>
      <c r="B51" s="12" t="s">
        <v>52</v>
      </c>
      <c r="C51" s="40">
        <v>245</v>
      </c>
      <c r="D51" s="40">
        <v>245</v>
      </c>
      <c r="E51" s="40">
        <v>245</v>
      </c>
      <c r="F51" s="40">
        <v>245</v>
      </c>
      <c r="G51" s="40">
        <v>249</v>
      </c>
      <c r="H51" s="40">
        <v>249</v>
      </c>
      <c r="I51" s="40">
        <v>249</v>
      </c>
      <c r="J51" s="40"/>
      <c r="K51" s="40"/>
      <c r="L51" s="40"/>
      <c r="M51" s="40"/>
      <c r="N51" s="40"/>
    </row>
    <row r="52" spans="1:14" ht="16.5" thickTop="1" thickBot="1" x14ac:dyDescent="0.3">
      <c r="A52" s="53"/>
      <c r="B52" s="31" t="s">
        <v>10</v>
      </c>
      <c r="C52" s="41">
        <v>687</v>
      </c>
      <c r="D52" s="41">
        <v>687</v>
      </c>
      <c r="E52" s="41">
        <v>697</v>
      </c>
      <c r="F52" s="41">
        <v>699</v>
      </c>
      <c r="G52" s="41">
        <v>716</v>
      </c>
      <c r="H52" s="41">
        <v>718</v>
      </c>
      <c r="I52" s="41">
        <v>721</v>
      </c>
      <c r="J52" s="41"/>
      <c r="K52" s="41"/>
      <c r="L52" s="41"/>
      <c r="M52" s="41"/>
      <c r="N52" s="41"/>
    </row>
    <row r="53" spans="1:14" ht="15.75" customHeight="1" thickTop="1" x14ac:dyDescent="0.25">
      <c r="A53" s="51" t="s">
        <v>4</v>
      </c>
      <c r="B53" s="12" t="s">
        <v>50</v>
      </c>
      <c r="C53" s="40">
        <v>227</v>
      </c>
      <c r="D53" s="40">
        <v>229</v>
      </c>
      <c r="E53" s="40">
        <v>229</v>
      </c>
      <c r="F53" s="40">
        <v>233</v>
      </c>
      <c r="G53" s="40">
        <v>233</v>
      </c>
      <c r="H53" s="40">
        <v>238</v>
      </c>
      <c r="I53" s="40">
        <v>243</v>
      </c>
      <c r="J53" s="40"/>
      <c r="K53" s="40"/>
      <c r="L53" s="40"/>
      <c r="M53" s="40"/>
      <c r="N53" s="40"/>
    </row>
    <row r="54" spans="1:14" x14ac:dyDescent="0.25">
      <c r="A54" s="52"/>
      <c r="B54" s="12" t="s">
        <v>51</v>
      </c>
      <c r="C54" s="40">
        <v>436</v>
      </c>
      <c r="D54" s="40">
        <v>437</v>
      </c>
      <c r="E54" s="40">
        <v>437</v>
      </c>
      <c r="F54" s="40">
        <v>438</v>
      </c>
      <c r="G54" s="40">
        <v>442</v>
      </c>
      <c r="H54" s="40">
        <v>449</v>
      </c>
      <c r="I54" s="40">
        <v>452</v>
      </c>
      <c r="J54" s="40"/>
      <c r="K54" s="40"/>
      <c r="L54" s="40"/>
      <c r="M54" s="40"/>
      <c r="N54" s="40"/>
    </row>
    <row r="55" spans="1:14" ht="15.75" thickBot="1" x14ac:dyDescent="0.3">
      <c r="A55" s="52"/>
      <c r="B55" s="12" t="s">
        <v>52</v>
      </c>
      <c r="C55" s="40">
        <v>376</v>
      </c>
      <c r="D55" s="40">
        <v>379</v>
      </c>
      <c r="E55" s="40">
        <v>379</v>
      </c>
      <c r="F55" s="40">
        <v>380</v>
      </c>
      <c r="G55" s="40">
        <v>383</v>
      </c>
      <c r="H55" s="40">
        <v>386</v>
      </c>
      <c r="I55" s="40">
        <v>391</v>
      </c>
      <c r="J55" s="40"/>
      <c r="K55" s="40"/>
      <c r="L55" s="40"/>
      <c r="M55" s="40"/>
      <c r="N55" s="40"/>
    </row>
    <row r="56" spans="1:14" ht="16.5" thickTop="1" thickBot="1" x14ac:dyDescent="0.3">
      <c r="A56" s="53"/>
      <c r="B56" s="31" t="s">
        <v>10</v>
      </c>
      <c r="C56" s="41">
        <v>1039</v>
      </c>
      <c r="D56" s="41">
        <v>1045</v>
      </c>
      <c r="E56" s="41">
        <v>1045</v>
      </c>
      <c r="F56" s="41">
        <v>1051</v>
      </c>
      <c r="G56" s="41">
        <v>1058</v>
      </c>
      <c r="H56" s="41">
        <v>1073</v>
      </c>
      <c r="I56" s="41">
        <v>1086</v>
      </c>
      <c r="J56" s="41"/>
      <c r="K56" s="41"/>
      <c r="L56" s="41"/>
      <c r="M56" s="41"/>
      <c r="N56" s="41"/>
    </row>
    <row r="57" spans="1:14" ht="15.75" thickTop="1" x14ac:dyDescent="0.25">
      <c r="A57" s="51" t="s">
        <v>29</v>
      </c>
      <c r="B57" s="12" t="s">
        <v>50</v>
      </c>
      <c r="C57" s="40">
        <v>491</v>
      </c>
      <c r="D57" s="40">
        <v>507</v>
      </c>
      <c r="E57" s="40">
        <v>517</v>
      </c>
      <c r="F57" s="40">
        <v>523</v>
      </c>
      <c r="G57" s="40">
        <v>527</v>
      </c>
      <c r="H57" s="40">
        <v>530</v>
      </c>
      <c r="I57" s="40">
        <v>535</v>
      </c>
      <c r="J57" s="40"/>
      <c r="K57" s="40"/>
      <c r="L57" s="40"/>
      <c r="M57" s="40"/>
      <c r="N57" s="40"/>
    </row>
    <row r="58" spans="1:14" x14ac:dyDescent="0.25">
      <c r="A58" s="52"/>
      <c r="B58" s="12" t="s">
        <v>51</v>
      </c>
      <c r="C58" s="40">
        <v>1039</v>
      </c>
      <c r="D58" s="40">
        <v>1044</v>
      </c>
      <c r="E58" s="40">
        <v>1054</v>
      </c>
      <c r="F58" s="40">
        <v>1058</v>
      </c>
      <c r="G58" s="40">
        <v>1059</v>
      </c>
      <c r="H58" s="40">
        <v>1061</v>
      </c>
      <c r="I58" s="40">
        <v>1063</v>
      </c>
      <c r="J58" s="40"/>
      <c r="K58" s="40"/>
      <c r="L58" s="40"/>
      <c r="M58" s="40"/>
      <c r="N58" s="40"/>
    </row>
    <row r="59" spans="1:14" ht="15.75" thickBot="1" x14ac:dyDescent="0.3">
      <c r="A59" s="52"/>
      <c r="B59" s="12" t="s">
        <v>52</v>
      </c>
      <c r="C59" s="40">
        <v>1022</v>
      </c>
      <c r="D59" s="40">
        <v>1029</v>
      </c>
      <c r="E59" s="40">
        <v>1033</v>
      </c>
      <c r="F59" s="40">
        <v>1036</v>
      </c>
      <c r="G59" s="40">
        <v>1037</v>
      </c>
      <c r="H59" s="40">
        <v>1038</v>
      </c>
      <c r="I59" s="40">
        <v>1038</v>
      </c>
      <c r="J59" s="40"/>
      <c r="K59" s="40"/>
      <c r="L59" s="40"/>
      <c r="M59" s="40"/>
      <c r="N59" s="40"/>
    </row>
    <row r="60" spans="1:14" ht="16.5" thickTop="1" thickBot="1" x14ac:dyDescent="0.3">
      <c r="A60" s="53"/>
      <c r="B60" s="31" t="s">
        <v>10</v>
      </c>
      <c r="C60" s="41">
        <v>2552</v>
      </c>
      <c r="D60" s="41">
        <v>2580</v>
      </c>
      <c r="E60" s="41">
        <v>2604</v>
      </c>
      <c r="F60" s="41">
        <v>2617</v>
      </c>
      <c r="G60" s="41">
        <v>2623</v>
      </c>
      <c r="H60" s="41">
        <v>2629</v>
      </c>
      <c r="I60" s="41">
        <v>2636</v>
      </c>
      <c r="J60" s="41"/>
      <c r="K60" s="41"/>
      <c r="L60" s="41"/>
      <c r="M60" s="41"/>
      <c r="N60" s="41"/>
    </row>
    <row r="61" spans="1:14" ht="15.75" thickTop="1" x14ac:dyDescent="0.25">
      <c r="A61" s="51" t="s">
        <v>5</v>
      </c>
      <c r="B61" s="12" t="s">
        <v>50</v>
      </c>
      <c r="C61" s="40">
        <v>1388</v>
      </c>
      <c r="D61" s="40">
        <v>1409</v>
      </c>
      <c r="E61" s="40">
        <v>1436</v>
      </c>
      <c r="F61" s="40">
        <v>1464</v>
      </c>
      <c r="G61" s="40">
        <v>1487</v>
      </c>
      <c r="H61" s="40">
        <v>1508</v>
      </c>
      <c r="I61" s="40">
        <v>1542</v>
      </c>
      <c r="J61" s="40"/>
      <c r="K61" s="40"/>
      <c r="L61" s="40"/>
      <c r="M61" s="40"/>
      <c r="N61" s="40"/>
    </row>
    <row r="62" spans="1:14" x14ac:dyDescent="0.25">
      <c r="A62" s="52"/>
      <c r="B62" s="12" t="s">
        <v>51</v>
      </c>
      <c r="C62" s="40">
        <v>2188</v>
      </c>
      <c r="D62" s="40">
        <v>2202</v>
      </c>
      <c r="E62" s="40">
        <v>2218</v>
      </c>
      <c r="F62" s="40">
        <v>2229</v>
      </c>
      <c r="G62" s="40">
        <v>2247</v>
      </c>
      <c r="H62" s="40">
        <v>2264</v>
      </c>
      <c r="I62" s="40">
        <v>2274</v>
      </c>
      <c r="J62" s="40"/>
      <c r="K62" s="40"/>
      <c r="L62" s="40"/>
      <c r="M62" s="40"/>
      <c r="N62" s="40"/>
    </row>
    <row r="63" spans="1:14" ht="15.75" thickBot="1" x14ac:dyDescent="0.3">
      <c r="A63" s="52"/>
      <c r="B63" s="12" t="s">
        <v>52</v>
      </c>
      <c r="C63" s="40">
        <v>1858</v>
      </c>
      <c r="D63" s="40">
        <v>1867</v>
      </c>
      <c r="E63" s="40">
        <v>1873</v>
      </c>
      <c r="F63" s="40">
        <v>1883</v>
      </c>
      <c r="G63" s="40">
        <v>1895</v>
      </c>
      <c r="H63" s="40">
        <v>1900</v>
      </c>
      <c r="I63" s="40">
        <v>1909</v>
      </c>
      <c r="J63" s="40"/>
      <c r="K63" s="40"/>
      <c r="L63" s="40"/>
      <c r="M63" s="40"/>
      <c r="N63" s="40"/>
    </row>
    <row r="64" spans="1:14" ht="16.5" thickTop="1" thickBot="1" x14ac:dyDescent="0.3">
      <c r="A64" s="53"/>
      <c r="B64" s="31" t="s">
        <v>10</v>
      </c>
      <c r="C64" s="41">
        <v>5434</v>
      </c>
      <c r="D64" s="41">
        <v>5478</v>
      </c>
      <c r="E64" s="41">
        <v>5527</v>
      </c>
      <c r="F64" s="41">
        <v>5576</v>
      </c>
      <c r="G64" s="41">
        <v>5629</v>
      </c>
      <c r="H64" s="41">
        <v>5672</v>
      </c>
      <c r="I64" s="41">
        <v>5725</v>
      </c>
      <c r="J64" s="41"/>
      <c r="K64" s="41"/>
      <c r="L64" s="41"/>
      <c r="M64" s="41"/>
      <c r="N64" s="41"/>
    </row>
    <row r="65" spans="1:14" ht="15.75" thickTop="1" x14ac:dyDescent="0.25">
      <c r="A65" s="51" t="s">
        <v>6</v>
      </c>
      <c r="B65" s="12" t="s">
        <v>50</v>
      </c>
      <c r="C65" s="40">
        <v>73</v>
      </c>
      <c r="D65" s="40">
        <v>73</v>
      </c>
      <c r="E65" s="40">
        <v>73</v>
      </c>
      <c r="F65" s="40">
        <v>73</v>
      </c>
      <c r="G65" s="40">
        <v>73</v>
      </c>
      <c r="H65" s="40">
        <v>77</v>
      </c>
      <c r="I65" s="40">
        <v>79</v>
      </c>
      <c r="J65" s="40"/>
      <c r="K65" s="40"/>
      <c r="L65" s="40"/>
      <c r="M65" s="40"/>
      <c r="N65" s="40"/>
    </row>
    <row r="66" spans="1:14" x14ac:dyDescent="0.25">
      <c r="A66" s="52"/>
      <c r="B66" s="12" t="s">
        <v>51</v>
      </c>
      <c r="C66" s="40">
        <v>163</v>
      </c>
      <c r="D66" s="40">
        <v>165</v>
      </c>
      <c r="E66" s="40">
        <v>165</v>
      </c>
      <c r="F66" s="40">
        <v>165</v>
      </c>
      <c r="G66" s="40">
        <v>167</v>
      </c>
      <c r="H66" s="40">
        <v>168</v>
      </c>
      <c r="I66" s="40">
        <v>169</v>
      </c>
      <c r="J66" s="40"/>
      <c r="K66" s="40"/>
      <c r="L66" s="40"/>
      <c r="M66" s="40"/>
      <c r="N66" s="40"/>
    </row>
    <row r="67" spans="1:14" ht="15.75" thickBot="1" x14ac:dyDescent="0.3">
      <c r="A67" s="52"/>
      <c r="B67" s="12" t="s">
        <v>52</v>
      </c>
      <c r="C67" s="40">
        <v>174</v>
      </c>
      <c r="D67" s="40">
        <v>175</v>
      </c>
      <c r="E67" s="40">
        <v>175</v>
      </c>
      <c r="F67" s="40">
        <v>175</v>
      </c>
      <c r="G67" s="40">
        <v>176</v>
      </c>
      <c r="H67" s="40">
        <v>178</v>
      </c>
      <c r="I67" s="40">
        <v>179</v>
      </c>
      <c r="J67" s="40"/>
      <c r="K67" s="40"/>
      <c r="L67" s="40"/>
      <c r="M67" s="40"/>
      <c r="N67" s="40"/>
    </row>
    <row r="68" spans="1:14" ht="16.5" thickTop="1" thickBot="1" x14ac:dyDescent="0.3">
      <c r="A68" s="53"/>
      <c r="B68" s="31" t="s">
        <v>10</v>
      </c>
      <c r="C68" s="41">
        <v>410</v>
      </c>
      <c r="D68" s="41">
        <v>413</v>
      </c>
      <c r="E68" s="41">
        <v>413</v>
      </c>
      <c r="F68" s="41">
        <v>413</v>
      </c>
      <c r="G68" s="41">
        <v>416</v>
      </c>
      <c r="H68" s="41">
        <v>423</v>
      </c>
      <c r="I68" s="41">
        <v>427</v>
      </c>
      <c r="J68" s="41"/>
      <c r="K68" s="41"/>
      <c r="L68" s="41"/>
      <c r="M68" s="41"/>
      <c r="N68" s="41"/>
    </row>
    <row r="69" spans="1:14" ht="15.75" customHeight="1" thickTop="1" x14ac:dyDescent="0.25">
      <c r="A69" s="51" t="s">
        <v>7</v>
      </c>
      <c r="B69" s="12" t="s">
        <v>50</v>
      </c>
      <c r="C69" s="40">
        <v>342</v>
      </c>
      <c r="D69" s="40">
        <v>356</v>
      </c>
      <c r="E69" s="40">
        <v>371</v>
      </c>
      <c r="F69" s="40">
        <v>375</v>
      </c>
      <c r="G69" s="40">
        <v>386</v>
      </c>
      <c r="H69" s="40">
        <v>392</v>
      </c>
      <c r="I69" s="40">
        <v>395</v>
      </c>
      <c r="J69" s="40"/>
      <c r="K69" s="40"/>
      <c r="L69" s="40"/>
      <c r="M69" s="40"/>
      <c r="N69" s="40"/>
    </row>
    <row r="70" spans="1:14" x14ac:dyDescent="0.25">
      <c r="A70" s="52"/>
      <c r="B70" s="12" t="s">
        <v>51</v>
      </c>
      <c r="C70" s="40">
        <v>555</v>
      </c>
      <c r="D70" s="40">
        <v>563</v>
      </c>
      <c r="E70" s="40">
        <v>570</v>
      </c>
      <c r="F70" s="40">
        <v>573</v>
      </c>
      <c r="G70" s="40">
        <v>581</v>
      </c>
      <c r="H70" s="40">
        <v>591</v>
      </c>
      <c r="I70" s="40">
        <v>591</v>
      </c>
      <c r="J70" s="40"/>
      <c r="K70" s="40"/>
      <c r="L70" s="40"/>
      <c r="M70" s="40"/>
      <c r="N70" s="40"/>
    </row>
    <row r="71" spans="1:14" ht="15.75" thickBot="1" x14ac:dyDescent="0.3">
      <c r="A71" s="52"/>
      <c r="B71" s="12" t="s">
        <v>52</v>
      </c>
      <c r="C71" s="40">
        <v>462</v>
      </c>
      <c r="D71" s="40">
        <v>463</v>
      </c>
      <c r="E71" s="40">
        <v>466</v>
      </c>
      <c r="F71" s="40">
        <v>467</v>
      </c>
      <c r="G71" s="40">
        <v>471</v>
      </c>
      <c r="H71" s="40">
        <v>472</v>
      </c>
      <c r="I71" s="40">
        <v>474</v>
      </c>
      <c r="J71" s="40"/>
      <c r="K71" s="40"/>
      <c r="L71" s="40"/>
      <c r="M71" s="40"/>
      <c r="N71" s="40"/>
    </row>
    <row r="72" spans="1:14" ht="16.5" thickTop="1" thickBot="1" x14ac:dyDescent="0.3">
      <c r="A72" s="53"/>
      <c r="B72" s="31" t="s">
        <v>10</v>
      </c>
      <c r="C72" s="41">
        <v>1359</v>
      </c>
      <c r="D72" s="41">
        <v>1382</v>
      </c>
      <c r="E72" s="41">
        <v>1407</v>
      </c>
      <c r="F72" s="41">
        <v>1415</v>
      </c>
      <c r="G72" s="41">
        <v>1438</v>
      </c>
      <c r="H72" s="41">
        <v>1455</v>
      </c>
      <c r="I72" s="41">
        <v>1460</v>
      </c>
      <c r="J72" s="41"/>
      <c r="K72" s="41"/>
      <c r="L72" s="41"/>
      <c r="M72" s="41"/>
      <c r="N72" s="41"/>
    </row>
    <row r="73" spans="1:14" ht="15.75" customHeight="1" thickTop="1" x14ac:dyDescent="0.25">
      <c r="A73" s="51" t="s">
        <v>8</v>
      </c>
      <c r="B73" s="12" t="s">
        <v>50</v>
      </c>
      <c r="C73" s="40">
        <v>79</v>
      </c>
      <c r="D73" s="40">
        <v>80</v>
      </c>
      <c r="E73" s="40">
        <v>80</v>
      </c>
      <c r="F73" s="40">
        <v>82</v>
      </c>
      <c r="G73" s="40">
        <v>84</v>
      </c>
      <c r="H73" s="40">
        <v>84</v>
      </c>
      <c r="I73" s="40">
        <v>85</v>
      </c>
      <c r="J73" s="40"/>
      <c r="K73" s="40"/>
      <c r="L73" s="40"/>
      <c r="M73" s="40"/>
      <c r="N73" s="40"/>
    </row>
    <row r="74" spans="1:14" x14ac:dyDescent="0.25">
      <c r="A74" s="52"/>
      <c r="B74" s="12" t="s">
        <v>51</v>
      </c>
      <c r="C74" s="40">
        <v>184</v>
      </c>
      <c r="D74" s="40">
        <v>186</v>
      </c>
      <c r="E74" s="40">
        <v>186</v>
      </c>
      <c r="F74" s="40">
        <v>188</v>
      </c>
      <c r="G74" s="40">
        <v>190</v>
      </c>
      <c r="H74" s="40">
        <v>190</v>
      </c>
      <c r="I74" s="40">
        <v>190</v>
      </c>
      <c r="J74" s="40"/>
      <c r="K74" s="40"/>
      <c r="L74" s="40"/>
      <c r="M74" s="40"/>
      <c r="N74" s="40"/>
    </row>
    <row r="75" spans="1:14" ht="15.75" thickBot="1" x14ac:dyDescent="0.3">
      <c r="A75" s="52"/>
      <c r="B75" s="12" t="s">
        <v>52</v>
      </c>
      <c r="C75" s="40">
        <v>140</v>
      </c>
      <c r="D75" s="40">
        <v>140</v>
      </c>
      <c r="E75" s="40">
        <v>140</v>
      </c>
      <c r="F75" s="40">
        <v>140</v>
      </c>
      <c r="G75" s="40">
        <v>142</v>
      </c>
      <c r="H75" s="40">
        <v>142</v>
      </c>
      <c r="I75" s="40">
        <v>142</v>
      </c>
      <c r="J75" s="40"/>
      <c r="K75" s="40"/>
      <c r="L75" s="40"/>
      <c r="M75" s="40"/>
      <c r="N75" s="40"/>
    </row>
    <row r="76" spans="1:14" ht="16.5" thickTop="1" thickBot="1" x14ac:dyDescent="0.3">
      <c r="A76" s="53"/>
      <c r="B76" s="31" t="s">
        <v>10</v>
      </c>
      <c r="C76" s="41">
        <v>403</v>
      </c>
      <c r="D76" s="41">
        <v>406</v>
      </c>
      <c r="E76" s="41">
        <v>406</v>
      </c>
      <c r="F76" s="41">
        <v>410</v>
      </c>
      <c r="G76" s="41">
        <v>416</v>
      </c>
      <c r="H76" s="41">
        <v>416</v>
      </c>
      <c r="I76" s="41">
        <v>417</v>
      </c>
      <c r="J76" s="41"/>
      <c r="K76" s="41"/>
      <c r="L76" s="41"/>
      <c r="M76" s="41"/>
      <c r="N76" s="41"/>
    </row>
    <row r="77" spans="1:14" ht="15.75" thickTop="1" x14ac:dyDescent="0.25">
      <c r="A77" s="51" t="s">
        <v>9</v>
      </c>
      <c r="B77" s="12" t="s">
        <v>50</v>
      </c>
      <c r="C77" s="40">
        <v>280</v>
      </c>
      <c r="D77" s="40">
        <v>284</v>
      </c>
      <c r="E77" s="40">
        <v>294</v>
      </c>
      <c r="F77" s="40">
        <v>307</v>
      </c>
      <c r="G77" s="40">
        <v>307</v>
      </c>
      <c r="H77" s="40">
        <v>312</v>
      </c>
      <c r="I77" s="40">
        <v>318</v>
      </c>
      <c r="J77" s="40"/>
      <c r="K77" s="40"/>
      <c r="L77" s="40"/>
      <c r="M77" s="40"/>
      <c r="N77" s="40"/>
    </row>
    <row r="78" spans="1:14" x14ac:dyDescent="0.25">
      <c r="A78" s="52"/>
      <c r="B78" s="12" t="s">
        <v>51</v>
      </c>
      <c r="C78" s="40">
        <v>493</v>
      </c>
      <c r="D78" s="40">
        <v>497</v>
      </c>
      <c r="E78" s="40">
        <v>502</v>
      </c>
      <c r="F78" s="40">
        <v>511</v>
      </c>
      <c r="G78" s="40">
        <v>511</v>
      </c>
      <c r="H78" s="40">
        <v>512</v>
      </c>
      <c r="I78" s="40">
        <v>518</v>
      </c>
      <c r="J78" s="40"/>
      <c r="K78" s="40"/>
      <c r="L78" s="40"/>
      <c r="M78" s="40"/>
      <c r="N78" s="40"/>
    </row>
    <row r="79" spans="1:14" ht="15.75" thickBot="1" x14ac:dyDescent="0.3">
      <c r="A79" s="52"/>
      <c r="B79" s="12" t="s">
        <v>52</v>
      </c>
      <c r="C79" s="40">
        <v>460</v>
      </c>
      <c r="D79" s="40">
        <v>462</v>
      </c>
      <c r="E79" s="40">
        <v>463</v>
      </c>
      <c r="F79" s="40">
        <v>463</v>
      </c>
      <c r="G79" s="40">
        <v>463</v>
      </c>
      <c r="H79" s="40">
        <v>466</v>
      </c>
      <c r="I79" s="40">
        <v>467</v>
      </c>
      <c r="J79" s="40"/>
      <c r="K79" s="40"/>
      <c r="L79" s="40"/>
      <c r="M79" s="40"/>
      <c r="N79" s="40"/>
    </row>
    <row r="80" spans="1:14" ht="16.5" thickTop="1" thickBot="1" x14ac:dyDescent="0.3">
      <c r="A80" s="53"/>
      <c r="B80" s="31" t="s">
        <v>10</v>
      </c>
      <c r="C80" s="41">
        <v>1233</v>
      </c>
      <c r="D80" s="41">
        <v>1243</v>
      </c>
      <c r="E80" s="41">
        <v>1259</v>
      </c>
      <c r="F80" s="41">
        <v>1281</v>
      </c>
      <c r="G80" s="41">
        <v>1281</v>
      </c>
      <c r="H80" s="41">
        <v>1290</v>
      </c>
      <c r="I80" s="41">
        <v>1303</v>
      </c>
      <c r="J80" s="41"/>
      <c r="K80" s="41"/>
      <c r="L80" s="41"/>
      <c r="M80" s="41"/>
      <c r="N80" s="41"/>
    </row>
    <row r="81" spans="1:14" ht="16.5" thickTop="1" thickBot="1" x14ac:dyDescent="0.3">
      <c r="A81" s="31" t="s">
        <v>10</v>
      </c>
      <c r="B81" s="31"/>
      <c r="C81" s="42">
        <v>20791</v>
      </c>
      <c r="D81" s="42">
        <v>20987</v>
      </c>
      <c r="E81" s="42">
        <v>21197</v>
      </c>
      <c r="F81" s="42">
        <v>21357</v>
      </c>
      <c r="G81" s="42">
        <v>21550</v>
      </c>
      <c r="H81" s="42">
        <v>21700</v>
      </c>
      <c r="I81" s="42">
        <v>21853</v>
      </c>
      <c r="J81" s="42"/>
      <c r="K81" s="42"/>
      <c r="L81" s="42"/>
      <c r="M81" s="42"/>
      <c r="N81" s="42"/>
    </row>
    <row r="82" spans="1:14" ht="15.75" thickTop="1" x14ac:dyDescent="0.25"/>
  </sheetData>
  <mergeCells count="21">
    <mergeCell ref="B1:M1"/>
    <mergeCell ref="A5:A7"/>
    <mergeCell ref="A8:A10"/>
    <mergeCell ref="A11:A13"/>
    <mergeCell ref="A14:A16"/>
    <mergeCell ref="A32:A34"/>
    <mergeCell ref="A41:A44"/>
    <mergeCell ref="A45:A48"/>
    <mergeCell ref="A49:A52"/>
    <mergeCell ref="A17:A19"/>
    <mergeCell ref="A20:A22"/>
    <mergeCell ref="A23:A25"/>
    <mergeCell ref="A26:A28"/>
    <mergeCell ref="A29:A31"/>
    <mergeCell ref="A73:A76"/>
    <mergeCell ref="A77:A80"/>
    <mergeCell ref="A53:A56"/>
    <mergeCell ref="A57:A60"/>
    <mergeCell ref="A61:A64"/>
    <mergeCell ref="A65:A68"/>
    <mergeCell ref="A69:A72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2.02.01</vt:lpstr>
      <vt:lpstr>2.02.02</vt:lpstr>
      <vt:lpstr>2.02.03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2026-08-11T09:32:37Z</dcterms:modified>
</cp:coreProperties>
</file>